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2" activeTab="2"/>
  </bookViews>
  <sheets>
    <sheet name="贵州省" sheetId="1" r:id="rId1"/>
    <sheet name="安顺市" sheetId="5" r:id="rId2"/>
    <sheet name="毕节市" sheetId="6" r:id="rId3"/>
    <sheet name="贵阳市" sheetId="7" r:id="rId4"/>
    <sheet name="六盘水市" sheetId="8" r:id="rId5"/>
    <sheet name="黔南州" sheetId="9" r:id="rId6"/>
    <sheet name="黔西南州" sheetId="10" r:id="rId7"/>
    <sheet name="遵义市" sheetId="11" r:id="rId8"/>
  </sheets>
  <calcPr calcId="144525"/>
</workbook>
</file>

<file path=xl/sharedStrings.xml><?xml version="1.0" encoding="utf-8"?>
<sst xmlns="http://schemas.openxmlformats.org/spreadsheetml/2006/main" count="544" uniqueCount="86">
  <si>
    <t>附件5</t>
  </si>
  <si>
    <t>2022年贵州省能源结构调整专项资金（第四批）绩效目标表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</si>
  <si>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2022    </t>
    </r>
    <r>
      <rPr>
        <sz val="12"/>
        <rFont val="宋体"/>
        <charset val="134"/>
      </rPr>
      <t>年度）</t>
    </r>
  </si>
  <si>
    <t>项目名称</t>
  </si>
  <si>
    <t>2022年能源结构调整专项资金（煤矿“三利用”项目第一批、煤矿智能化建设项目第一批、煤矿智能化建设项目第二批）</t>
  </si>
  <si>
    <t>主管部门及代码</t>
  </si>
  <si>
    <t>贵州省能源局210001</t>
  </si>
  <si>
    <t>实施单位</t>
  </si>
  <si>
    <t>各有关市（州）能源行业管理部门</t>
  </si>
  <si>
    <t>资金情况
（万元）</t>
  </si>
  <si>
    <t xml:space="preserve"> 年度资金总额：</t>
  </si>
  <si>
    <t xml:space="preserve">     财政拨款</t>
  </si>
  <si>
    <t xml:space="preserve">         其中：上级补助</t>
  </si>
  <si>
    <t xml:space="preserve">               本级安排</t>
  </si>
  <si>
    <t xml:space="preserve">     其他资金</t>
  </si>
  <si>
    <t>总
体
目
标</t>
  </si>
  <si>
    <t xml:space="preserve">
1.开发利用煤层气（煤矿瓦斯），增加能源供应，实现安全发展、清洁发展、节约发展。2. 加快全省煤矿智能化建设，提升煤矿安全生产水平。3.到2025年底，全省生产煤矿综采工作面、综掘工作面基本实现智能化。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</si>
  <si>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</si>
  <si>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</si>
  <si>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</si>
  <si>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</si>
  <si>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</si>
  <si>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</si>
  <si>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</si>
  <si>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r>
      <rPr>
        <sz val="10"/>
        <rFont val="宋体"/>
        <charset val="134"/>
      </rPr>
      <t>数量1：年度煤层气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煤矿瓦斯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抽采量（单位：万立方米）</t>
    </r>
  </si>
  <si>
    <t>数量2：年度煤层气(煤矿瓦斯)利用量（单位：万立方米）</t>
  </si>
  <si>
    <t>数量3：新增实施智能化采煤工作面数（单位：个）</t>
  </si>
  <si>
    <t>数量4：新增实施智能化掘进工作面数（单位：个）</t>
  </si>
  <si>
    <t>数量5：新增实施煤矿机器人研发应用项目数（单位：台/套）</t>
  </si>
  <si>
    <t>数量6：完成煤矿综合机械化改造数（单位：处）</t>
  </si>
  <si>
    <t>数量7：完成煤矿辅助系统智能化数（单位：处）</t>
  </si>
  <si>
    <t>质量指标</t>
  </si>
  <si>
    <t>质量1：智能化建设项目验收合格率</t>
  </si>
  <si>
    <t>≥90%</t>
  </si>
  <si>
    <t>质量2：煤层气（煤矿瓦斯）抽采利用设备情况</t>
  </si>
  <si>
    <t>质量稳定、安全可靠</t>
  </si>
  <si>
    <t>质量3：补贴计算分配是否符合政策</t>
  </si>
  <si>
    <t>是</t>
  </si>
  <si>
    <t>时效指标</t>
  </si>
  <si>
    <t>时效1：智能化采掘工作面项目开工率</t>
  </si>
  <si>
    <t>时效2：智能化采掘工作面项目完工率</t>
  </si>
  <si>
    <t>≥50%</t>
  </si>
  <si>
    <t>时效3：煤层气（煤矿瓦斯）项目设备更新维护</t>
  </si>
  <si>
    <t>及时、有效</t>
  </si>
  <si>
    <t>成本指标</t>
  </si>
  <si>
    <t>省级财政奖补资金投入（单位：万元）</t>
  </si>
  <si>
    <t>≤20309.04</t>
  </si>
  <si>
    <t>效
益
指
标</t>
  </si>
  <si>
    <t>社会效益指标</t>
  </si>
  <si>
    <t>社会效益1：有效减少井下用工人员</t>
  </si>
  <si>
    <t>有效减少</t>
  </si>
  <si>
    <t>社会效益2：提升安全管理水平</t>
  </si>
  <si>
    <t>有效提升</t>
  </si>
  <si>
    <t>生态效益指标</t>
  </si>
  <si>
    <t>生态效益1：减少煤矿能源资源消耗</t>
  </si>
  <si>
    <t>生态效益2：减少温室气体排放</t>
  </si>
  <si>
    <t>减少</t>
  </si>
  <si>
    <t>可持续影响指标</t>
  </si>
  <si>
    <t>可持续影响：有效改善井下工人劳动环境</t>
  </si>
  <si>
    <t>服务对象满意度指标</t>
  </si>
  <si>
    <t>服务对象
满意度指标</t>
  </si>
  <si>
    <t>实施项目公示率及无异议率</t>
  </si>
  <si>
    <t>公示率100%，无异议率≥90%</t>
  </si>
  <si>
    <t>服务对象满意度，项目实施单位满意度</t>
  </si>
  <si>
    <t>≥80%</t>
  </si>
  <si>
    <t>附件5-1</t>
  </si>
  <si>
    <t>安顺市工信局</t>
  </si>
  <si>
    <t>≤692</t>
  </si>
  <si>
    <t>附件5-2</t>
  </si>
  <si>
    <t>毕节市能源局</t>
  </si>
  <si>
    <t>≤7666.04</t>
  </si>
  <si>
    <t>附件5-3</t>
  </si>
  <si>
    <t>贵阳市工业和信息化局</t>
  </si>
  <si>
    <t>≤248</t>
  </si>
  <si>
    <t>附件5-4</t>
  </si>
  <si>
    <t>六盘水市能源局</t>
  </si>
  <si>
    <t>≤8449</t>
  </si>
  <si>
    <t>附件5-5</t>
  </si>
  <si>
    <t>黔南州工业和信息化局</t>
  </si>
  <si>
    <t>≤129</t>
  </si>
  <si>
    <t>附件5-6</t>
  </si>
  <si>
    <t>黔西南州能源局</t>
  </si>
  <si>
    <t>≤1960</t>
  </si>
  <si>
    <t>附件5-7</t>
  </si>
  <si>
    <t>遵义市工业和能源局</t>
  </si>
  <si>
    <t>≤1165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</si>
</sst>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1" fillId="0" borderId="1" xfId="49" applyBorder="1" applyAlignment="1">
      <alignment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workbookViewId="0">
      <selection activeCell="A34" sqref="$A34:$XFD34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0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5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8</v>
      </c>
    </row>
    <row r="6" ht="21.95" customHeight="1" spans="1:5">
      <c r="A6" s="6" t="s">
        <v>9</v>
      </c>
      <c r="B6" s="6"/>
      <c r="C6" s="8" t="s">
        <v>10</v>
      </c>
      <c r="D6" s="6">
        <f>安顺市!D6+毕节市!D6+贵阳市!D6+六盘水市!D6+黔南州!D6+黔西南州!D6+遵义市!D6</f>
        <v>20309.04</v>
      </c>
      <c r="E6" s="6"/>
    </row>
    <row r="7" ht="21.95" customHeight="1" spans="1:5">
      <c r="A7" s="6"/>
      <c r="B7" s="6"/>
      <c r="C7" s="8" t="s">
        <v>11</v>
      </c>
      <c r="D7" s="6">
        <f>D6</f>
        <v>20309.04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20309.04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f>安顺市!E13+毕节市!E13+贵阳市!E13+六盘水市!E13+黔南州!E13+黔西南州!E13+遵义市!E13</f>
        <v>198000</v>
      </c>
    </row>
    <row r="14" ht="25" customHeight="1" spans="1:5">
      <c r="A14" s="10"/>
      <c r="B14" s="10"/>
      <c r="C14" s="12"/>
      <c r="D14" s="13" t="s">
        <v>25</v>
      </c>
      <c r="E14" s="14">
        <f>安顺市!E14+毕节市!E14+贵阳市!E14+六盘水市!E14+黔南州!E14+黔西南州!E14+遵义市!E14</f>
        <v>105000</v>
      </c>
    </row>
    <row r="15" ht="25" customHeight="1" spans="1:5">
      <c r="A15" s="10"/>
      <c r="B15" s="10"/>
      <c r="C15" s="12"/>
      <c r="D15" s="13" t="s">
        <v>26</v>
      </c>
      <c r="E15" s="14">
        <f>安顺市!E15+毕节市!E15+贵阳市!E15+六盘水市!E15+黔南州!E15+黔西南州!E15+遵义市!E15</f>
        <v>10</v>
      </c>
    </row>
    <row r="16" ht="25" customHeight="1" spans="1:5">
      <c r="A16" s="10"/>
      <c r="B16" s="10"/>
      <c r="C16" s="12"/>
      <c r="D16" s="13" t="s">
        <v>27</v>
      </c>
      <c r="E16" s="14">
        <f>安顺市!E16+毕节市!E16+贵阳市!E16+六盘水市!E16+黔南州!E16+黔西南州!E16+遵义市!E16</f>
        <v>10</v>
      </c>
    </row>
    <row r="17" ht="25" customHeight="1" spans="1:5">
      <c r="A17" s="10"/>
      <c r="B17" s="10"/>
      <c r="C17" s="12"/>
      <c r="D17" s="13" t="s">
        <v>28</v>
      </c>
      <c r="E17" s="14">
        <f>安顺市!E17+毕节市!E17+贵阳市!E17+六盘水市!E17+黔南州!E17+黔西南州!E17+遵义市!E17</f>
        <v>4</v>
      </c>
    </row>
    <row r="18" ht="25" customHeight="1" spans="1:5">
      <c r="A18" s="10"/>
      <c r="B18" s="10"/>
      <c r="C18" s="12"/>
      <c r="D18" s="13" t="s">
        <v>29</v>
      </c>
      <c r="E18" s="14">
        <f>安顺市!E18+毕节市!E18+贵阳市!E18+六盘水市!E18+黔南州!E18+黔西南州!E18+遵义市!E18</f>
        <v>16</v>
      </c>
    </row>
    <row r="19" ht="25" customHeight="1" spans="1:5">
      <c r="A19" s="10"/>
      <c r="B19" s="10"/>
      <c r="C19" s="12"/>
      <c r="D19" s="13" t="s">
        <v>30</v>
      </c>
      <c r="E19" s="14">
        <f>安顺市!E19+毕节市!E19+贵阳市!E19+六盘水市!E19+黔南州!E19+黔西南州!E19+遵义市!E19</f>
        <v>53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46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1 页，共 8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workbookViewId="0">
      <selection activeCell="A34" sqref="$A34:$XFD34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65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66</v>
      </c>
    </row>
    <row r="6" ht="21.95" customHeight="1" spans="1:5">
      <c r="A6" s="6" t="s">
        <v>9</v>
      </c>
      <c r="B6" s="6"/>
      <c r="C6" s="8" t="s">
        <v>10</v>
      </c>
      <c r="D6" s="6">
        <v>692</v>
      </c>
      <c r="E6" s="6"/>
    </row>
    <row r="7" ht="21.95" customHeight="1" spans="1:5">
      <c r="A7" s="6"/>
      <c r="B7" s="6"/>
      <c r="C7" s="8" t="s">
        <v>11</v>
      </c>
      <c r="D7" s="6">
        <f>D6</f>
        <v>692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692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5000</v>
      </c>
    </row>
    <row r="14" ht="25" customHeight="1" spans="1:5">
      <c r="A14" s="10"/>
      <c r="B14" s="10"/>
      <c r="C14" s="12"/>
      <c r="D14" s="13" t="s">
        <v>25</v>
      </c>
      <c r="E14" s="14">
        <v>2500</v>
      </c>
    </row>
    <row r="15" ht="25" customHeight="1" spans="1:5">
      <c r="A15" s="10"/>
      <c r="B15" s="10"/>
      <c r="C15" s="12"/>
      <c r="D15" s="13" t="s">
        <v>26</v>
      </c>
      <c r="E15" s="14">
        <v>0</v>
      </c>
    </row>
    <row r="16" ht="25" customHeight="1" spans="1:5">
      <c r="A16" s="10"/>
      <c r="B16" s="10"/>
      <c r="C16" s="12"/>
      <c r="D16" s="13" t="s">
        <v>27</v>
      </c>
      <c r="E16" s="14">
        <v>0</v>
      </c>
    </row>
    <row r="17" ht="25" customHeight="1" spans="1:5">
      <c r="A17" s="10"/>
      <c r="B17" s="10"/>
      <c r="C17" s="12"/>
      <c r="D17" s="13" t="s">
        <v>28</v>
      </c>
      <c r="E17" s="14">
        <v>1</v>
      </c>
    </row>
    <row r="18" ht="25" customHeight="1" spans="1:5">
      <c r="A18" s="10"/>
      <c r="B18" s="10"/>
      <c r="C18" s="12"/>
      <c r="D18" s="13" t="s">
        <v>29</v>
      </c>
      <c r="E18" s="14">
        <v>0</v>
      </c>
    </row>
    <row r="19" ht="25" customHeight="1" spans="1:5">
      <c r="A19" s="10"/>
      <c r="B19" s="10"/>
      <c r="C19" s="12"/>
      <c r="D19" s="13" t="s">
        <v>30</v>
      </c>
      <c r="E19" s="14">
        <v>0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67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2 页，共 8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tabSelected="1" view="pageBreakPreview" zoomScaleNormal="100" zoomScaleSheetLayoutView="100" workbookViewId="0">
      <selection activeCell="D42" sqref="D42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68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69</v>
      </c>
    </row>
    <row r="6" ht="21.95" customHeight="1" spans="1:5">
      <c r="A6" s="6" t="s">
        <v>9</v>
      </c>
      <c r="B6" s="6"/>
      <c r="C6" s="8" t="s">
        <v>10</v>
      </c>
      <c r="D6" s="6">
        <v>7666.04</v>
      </c>
      <c r="E6" s="6"/>
    </row>
    <row r="7" ht="21.95" customHeight="1" spans="1:5">
      <c r="A7" s="6"/>
      <c r="B7" s="6"/>
      <c r="C7" s="8" t="s">
        <v>11</v>
      </c>
      <c r="D7" s="6">
        <f>D6</f>
        <v>7666.04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7666.04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90000</v>
      </c>
    </row>
    <row r="14" ht="25" customHeight="1" spans="1:5">
      <c r="A14" s="10"/>
      <c r="B14" s="10"/>
      <c r="C14" s="12"/>
      <c r="D14" s="13" t="s">
        <v>25</v>
      </c>
      <c r="E14" s="14">
        <v>48000</v>
      </c>
    </row>
    <row r="15" ht="25" customHeight="1" spans="1:5">
      <c r="A15" s="10"/>
      <c r="B15" s="10"/>
      <c r="C15" s="12"/>
      <c r="D15" s="13" t="s">
        <v>26</v>
      </c>
      <c r="E15" s="14">
        <v>3</v>
      </c>
    </row>
    <row r="16" ht="25" customHeight="1" spans="1:5">
      <c r="A16" s="10"/>
      <c r="B16" s="10"/>
      <c r="C16" s="12"/>
      <c r="D16" s="13" t="s">
        <v>27</v>
      </c>
      <c r="E16" s="14">
        <v>2</v>
      </c>
    </row>
    <row r="17" ht="25" customHeight="1" spans="1:5">
      <c r="A17" s="10"/>
      <c r="B17" s="10"/>
      <c r="C17" s="12"/>
      <c r="D17" s="13" t="s">
        <v>28</v>
      </c>
      <c r="E17" s="14">
        <v>2</v>
      </c>
    </row>
    <row r="18" ht="25" customHeight="1" spans="1:5">
      <c r="A18" s="10"/>
      <c r="B18" s="10"/>
      <c r="C18" s="12"/>
      <c r="D18" s="13" t="s">
        <v>29</v>
      </c>
      <c r="E18" s="14">
        <v>2</v>
      </c>
    </row>
    <row r="19" ht="25" customHeight="1" spans="1:5">
      <c r="A19" s="10"/>
      <c r="B19" s="10"/>
      <c r="C19" s="12"/>
      <c r="D19" s="13" t="s">
        <v>30</v>
      </c>
      <c r="E19" s="14">
        <v>8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70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3 页，共 8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topLeftCell="A25" workbookViewId="0">
      <selection activeCell="D30" sqref="D30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71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72</v>
      </c>
    </row>
    <row r="6" ht="21.95" customHeight="1" spans="1:5">
      <c r="A6" s="6" t="s">
        <v>9</v>
      </c>
      <c r="B6" s="6"/>
      <c r="C6" s="8" t="s">
        <v>10</v>
      </c>
      <c r="D6" s="6">
        <v>248</v>
      </c>
      <c r="E6" s="6"/>
    </row>
    <row r="7" ht="21.95" customHeight="1" spans="1:5">
      <c r="A7" s="6"/>
      <c r="B7" s="6"/>
      <c r="C7" s="8" t="s">
        <v>11</v>
      </c>
      <c r="D7" s="6">
        <f>D6</f>
        <v>248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248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0</v>
      </c>
    </row>
    <row r="14" ht="25" customHeight="1" spans="1:5">
      <c r="A14" s="10"/>
      <c r="B14" s="10"/>
      <c r="C14" s="12"/>
      <c r="D14" s="13" t="s">
        <v>25</v>
      </c>
      <c r="E14" s="14">
        <v>0</v>
      </c>
    </row>
    <row r="15" ht="25" customHeight="1" spans="1:5">
      <c r="A15" s="10"/>
      <c r="B15" s="10"/>
      <c r="C15" s="12"/>
      <c r="D15" s="13" t="s">
        <v>26</v>
      </c>
      <c r="E15" s="14">
        <v>0</v>
      </c>
    </row>
    <row r="16" ht="25" customHeight="1" spans="1:5">
      <c r="A16" s="10"/>
      <c r="B16" s="10"/>
      <c r="C16" s="12"/>
      <c r="D16" s="13" t="s">
        <v>27</v>
      </c>
      <c r="E16" s="14">
        <v>0</v>
      </c>
    </row>
    <row r="17" ht="25" customHeight="1" spans="1:5">
      <c r="A17" s="10"/>
      <c r="B17" s="10"/>
      <c r="C17" s="12"/>
      <c r="D17" s="13" t="s">
        <v>28</v>
      </c>
      <c r="E17" s="14">
        <v>0</v>
      </c>
    </row>
    <row r="18" ht="25" customHeight="1" spans="1:5">
      <c r="A18" s="10"/>
      <c r="B18" s="10"/>
      <c r="C18" s="12"/>
      <c r="D18" s="13" t="s">
        <v>29</v>
      </c>
      <c r="E18" s="14">
        <v>2</v>
      </c>
    </row>
    <row r="19" ht="25" customHeight="1" spans="1:5">
      <c r="A19" s="10"/>
      <c r="B19" s="10"/>
      <c r="C19" s="12"/>
      <c r="D19" s="13" t="s">
        <v>30</v>
      </c>
      <c r="E19" s="14">
        <v>1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73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4 页，共 8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workbookViewId="0">
      <selection activeCell="A34" sqref="$A34:$XFD34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74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75</v>
      </c>
    </row>
    <row r="6" ht="21.95" customHeight="1" spans="1:5">
      <c r="A6" s="6" t="s">
        <v>9</v>
      </c>
      <c r="B6" s="6"/>
      <c r="C6" s="8" t="s">
        <v>10</v>
      </c>
      <c r="D6" s="6">
        <v>8449</v>
      </c>
      <c r="E6" s="6"/>
    </row>
    <row r="7" ht="21.95" customHeight="1" spans="1:5">
      <c r="A7" s="6"/>
      <c r="B7" s="6"/>
      <c r="C7" s="8" t="s">
        <v>11</v>
      </c>
      <c r="D7" s="6">
        <f>D6</f>
        <v>8449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8449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90000</v>
      </c>
    </row>
    <row r="14" ht="25" customHeight="1" spans="1:5">
      <c r="A14" s="10"/>
      <c r="B14" s="10"/>
      <c r="C14" s="12"/>
      <c r="D14" s="13" t="s">
        <v>25</v>
      </c>
      <c r="E14" s="14">
        <v>48000</v>
      </c>
    </row>
    <row r="15" ht="25" customHeight="1" spans="1:5">
      <c r="A15" s="10"/>
      <c r="B15" s="10"/>
      <c r="C15" s="12"/>
      <c r="D15" s="13" t="s">
        <v>26</v>
      </c>
      <c r="E15" s="14">
        <v>7</v>
      </c>
    </row>
    <row r="16" ht="25" customHeight="1" spans="1:5">
      <c r="A16" s="10"/>
      <c r="B16" s="10"/>
      <c r="C16" s="12"/>
      <c r="D16" s="13" t="s">
        <v>27</v>
      </c>
      <c r="E16" s="14">
        <v>8</v>
      </c>
    </row>
    <row r="17" ht="25" customHeight="1" spans="1:5">
      <c r="A17" s="10"/>
      <c r="B17" s="10"/>
      <c r="C17" s="12"/>
      <c r="D17" s="13" t="s">
        <v>28</v>
      </c>
      <c r="E17" s="14">
        <v>1</v>
      </c>
    </row>
    <row r="18" ht="25" customHeight="1" spans="1:5">
      <c r="A18" s="10"/>
      <c r="B18" s="10"/>
      <c r="C18" s="12"/>
      <c r="D18" s="13" t="s">
        <v>29</v>
      </c>
      <c r="E18" s="14">
        <v>4</v>
      </c>
    </row>
    <row r="19" ht="25" customHeight="1" spans="1:5">
      <c r="A19" s="10"/>
      <c r="B19" s="10"/>
      <c r="C19" s="12"/>
      <c r="D19" s="13" t="s">
        <v>30</v>
      </c>
      <c r="E19" s="14">
        <v>12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76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5 页，共 8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topLeftCell="A13" workbookViewId="0">
      <selection activeCell="A34" sqref="$A34:$XFD34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77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78</v>
      </c>
    </row>
    <row r="6" ht="21.95" customHeight="1" spans="1:5">
      <c r="A6" s="6" t="s">
        <v>9</v>
      </c>
      <c r="B6" s="6"/>
      <c r="C6" s="8" t="s">
        <v>10</v>
      </c>
      <c r="D6" s="6">
        <v>129</v>
      </c>
      <c r="E6" s="6"/>
    </row>
    <row r="7" ht="21.95" customHeight="1" spans="1:5">
      <c r="A7" s="6"/>
      <c r="B7" s="6"/>
      <c r="C7" s="8" t="s">
        <v>11</v>
      </c>
      <c r="D7" s="6">
        <f>D6</f>
        <v>129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129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0</v>
      </c>
    </row>
    <row r="14" ht="25" customHeight="1" spans="1:5">
      <c r="A14" s="10"/>
      <c r="B14" s="10"/>
      <c r="C14" s="12"/>
      <c r="D14" s="13" t="s">
        <v>25</v>
      </c>
      <c r="E14" s="14">
        <v>0</v>
      </c>
    </row>
    <row r="15" ht="25" customHeight="1" spans="1:5">
      <c r="A15" s="10"/>
      <c r="B15" s="10"/>
      <c r="C15" s="12"/>
      <c r="D15" s="13" t="s">
        <v>26</v>
      </c>
      <c r="E15" s="14">
        <v>0</v>
      </c>
    </row>
    <row r="16" ht="25" customHeight="1" spans="1:5">
      <c r="A16" s="10"/>
      <c r="B16" s="10"/>
      <c r="C16" s="12"/>
      <c r="D16" s="13" t="s">
        <v>27</v>
      </c>
      <c r="E16" s="14">
        <v>0</v>
      </c>
    </row>
    <row r="17" ht="25" customHeight="1" spans="1:5">
      <c r="A17" s="10"/>
      <c r="B17" s="10"/>
      <c r="C17" s="12"/>
      <c r="D17" s="13" t="s">
        <v>28</v>
      </c>
      <c r="E17" s="14">
        <v>0</v>
      </c>
    </row>
    <row r="18" ht="25" customHeight="1" spans="1:5">
      <c r="A18" s="10"/>
      <c r="B18" s="10"/>
      <c r="C18" s="12"/>
      <c r="D18" s="13" t="s">
        <v>29</v>
      </c>
      <c r="E18" s="14">
        <v>0</v>
      </c>
    </row>
    <row r="19" ht="25" customHeight="1" spans="1:5">
      <c r="A19" s="10"/>
      <c r="B19" s="10"/>
      <c r="C19" s="12"/>
      <c r="D19" s="13" t="s">
        <v>30</v>
      </c>
      <c r="E19" s="14">
        <v>6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79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6 页，共 8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topLeftCell="A10" workbookViewId="0">
      <selection activeCell="A34" sqref="$A34:$XFD34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80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81</v>
      </c>
    </row>
    <row r="6" ht="21.95" customHeight="1" spans="1:5">
      <c r="A6" s="6" t="s">
        <v>9</v>
      </c>
      <c r="B6" s="6"/>
      <c r="C6" s="8" t="s">
        <v>10</v>
      </c>
      <c r="D6" s="6">
        <v>1960</v>
      </c>
      <c r="E6" s="6"/>
    </row>
    <row r="7" ht="21.95" customHeight="1" spans="1:5">
      <c r="A7" s="6"/>
      <c r="B7" s="6"/>
      <c r="C7" s="8" t="s">
        <v>11</v>
      </c>
      <c r="D7" s="6">
        <f>D6</f>
        <v>1960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1960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5000</v>
      </c>
    </row>
    <row r="14" ht="25" customHeight="1" spans="1:5">
      <c r="A14" s="10"/>
      <c r="B14" s="10"/>
      <c r="C14" s="12"/>
      <c r="D14" s="13" t="s">
        <v>25</v>
      </c>
      <c r="E14" s="14">
        <v>2500</v>
      </c>
    </row>
    <row r="15" ht="25" customHeight="1" spans="1:5">
      <c r="A15" s="10"/>
      <c r="B15" s="10"/>
      <c r="C15" s="12"/>
      <c r="D15" s="13" t="s">
        <v>26</v>
      </c>
      <c r="E15" s="14">
        <v>0</v>
      </c>
    </row>
    <row r="16" ht="25" customHeight="1" spans="1:5">
      <c r="A16" s="10"/>
      <c r="B16" s="10"/>
      <c r="C16" s="12"/>
      <c r="D16" s="13" t="s">
        <v>27</v>
      </c>
      <c r="E16" s="14">
        <v>0</v>
      </c>
    </row>
    <row r="17" ht="25" customHeight="1" spans="1:5">
      <c r="A17" s="10"/>
      <c r="B17" s="10"/>
      <c r="C17" s="12"/>
      <c r="D17" s="13" t="s">
        <v>28</v>
      </c>
      <c r="E17" s="14">
        <v>0</v>
      </c>
    </row>
    <row r="18" ht="25" customHeight="1" spans="1:5">
      <c r="A18" s="10"/>
      <c r="B18" s="10"/>
      <c r="C18" s="12"/>
      <c r="D18" s="13" t="s">
        <v>29</v>
      </c>
      <c r="E18" s="14">
        <v>3</v>
      </c>
    </row>
    <row r="19" ht="25" customHeight="1" spans="1:5">
      <c r="A19" s="10"/>
      <c r="B19" s="10"/>
      <c r="C19" s="12"/>
      <c r="D19" s="13" t="s">
        <v>30</v>
      </c>
      <c r="E19" s="14">
        <v>15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82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7 页，共 8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view="pageBreakPreview" zoomScaleNormal="100" zoomScaleSheetLayoutView="100" workbookViewId="0">
      <selection activeCell="C13" sqref="C13:C19"/>
    </sheetView>
  </sheetViews>
  <sheetFormatPr defaultColWidth="9" defaultRowHeight="14.25" outlineLevelCol="4"/>
  <cols>
    <col min="1" max="2" width="8.125" style="1" customWidth="1"/>
    <col min="3" max="3" width="26.125" style="1" customWidth="1"/>
    <col min="4" max="4" width="49.375" style="1" customWidth="1"/>
    <col min="5" max="5" width="22.375" style="1" customWidth="1"/>
    <col min="6" max="16384" width="9" style="1"/>
  </cols>
  <sheetData>
    <row r="1" ht="24" customHeight="1" spans="1:4">
      <c r="A1" s="2" t="s">
        <v>83</v>
      </c>
      <c r="B1" s="3"/>
      <c r="C1" s="3"/>
      <c r="D1" s="3"/>
    </row>
    <row r="2" ht="3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/>
      <c r="C3" s="5"/>
      <c r="D3" s="5"/>
      <c r="E3" s="5"/>
    </row>
    <row r="4" ht="33" customHeight="1" spans="1:5">
      <c r="A4" s="6" t="s">
        <v>3</v>
      </c>
      <c r="B4" s="6"/>
      <c r="C4" s="6" t="s">
        <v>4</v>
      </c>
      <c r="D4" s="6"/>
      <c r="E4" s="6"/>
    </row>
    <row r="5" ht="34" customHeight="1" spans="1:5">
      <c r="A5" s="6" t="s">
        <v>5</v>
      </c>
      <c r="B5" s="6"/>
      <c r="C5" s="7" t="s">
        <v>6</v>
      </c>
      <c r="D5" s="6" t="s">
        <v>7</v>
      </c>
      <c r="E5" s="7" t="s">
        <v>84</v>
      </c>
    </row>
    <row r="6" ht="21.95" customHeight="1" spans="1:5">
      <c r="A6" s="6" t="s">
        <v>9</v>
      </c>
      <c r="B6" s="6"/>
      <c r="C6" s="8" t="s">
        <v>10</v>
      </c>
      <c r="D6" s="6">
        <v>1165</v>
      </c>
      <c r="E6" s="6"/>
    </row>
    <row r="7" ht="21.95" customHeight="1" spans="1:5">
      <c r="A7" s="6"/>
      <c r="B7" s="6"/>
      <c r="C7" s="8" t="s">
        <v>11</v>
      </c>
      <c r="D7" s="6">
        <f>D6</f>
        <v>1165</v>
      </c>
      <c r="E7" s="6"/>
    </row>
    <row r="8" ht="21.95" customHeight="1" spans="1:5">
      <c r="A8" s="6"/>
      <c r="B8" s="6"/>
      <c r="C8" s="8" t="s">
        <v>12</v>
      </c>
      <c r="D8" s="6"/>
      <c r="E8" s="6"/>
    </row>
    <row r="9" ht="21.95" customHeight="1" spans="1:5">
      <c r="A9" s="6"/>
      <c r="B9" s="6"/>
      <c r="C9" s="8" t="s">
        <v>13</v>
      </c>
      <c r="D9" s="6">
        <f>D6</f>
        <v>1165</v>
      </c>
      <c r="E9" s="6"/>
    </row>
    <row r="10" ht="21.95" customHeight="1" spans="1:5">
      <c r="A10" s="6"/>
      <c r="B10" s="6"/>
      <c r="C10" s="8" t="s">
        <v>14</v>
      </c>
      <c r="D10" s="6"/>
      <c r="E10" s="6"/>
    </row>
    <row r="11" ht="60" customHeight="1" spans="1:5">
      <c r="A11" s="6" t="s">
        <v>15</v>
      </c>
      <c r="B11" s="9" t="s">
        <v>16</v>
      </c>
      <c r="C11" s="9"/>
      <c r="D11" s="9"/>
      <c r="E11" s="9"/>
    </row>
    <row r="12" ht="24" spans="1:5">
      <c r="A12" s="10" t="s">
        <v>17</v>
      </c>
      <c r="B12" s="11" t="s">
        <v>18</v>
      </c>
      <c r="C12" s="10" t="s">
        <v>19</v>
      </c>
      <c r="D12" s="10" t="s">
        <v>20</v>
      </c>
      <c r="E12" s="10" t="s">
        <v>21</v>
      </c>
    </row>
    <row r="13" ht="25" customHeight="1" spans="1:5">
      <c r="A13" s="10"/>
      <c r="B13" s="10" t="s">
        <v>22</v>
      </c>
      <c r="C13" s="12" t="s">
        <v>23</v>
      </c>
      <c r="D13" s="13" t="s">
        <v>24</v>
      </c>
      <c r="E13" s="14">
        <v>8000</v>
      </c>
    </row>
    <row r="14" ht="25" customHeight="1" spans="1:5">
      <c r="A14" s="10"/>
      <c r="B14" s="10"/>
      <c r="C14" s="12"/>
      <c r="D14" s="13" t="s">
        <v>25</v>
      </c>
      <c r="E14" s="14">
        <v>4000</v>
      </c>
    </row>
    <row r="15" ht="25" customHeight="1" spans="1:5">
      <c r="A15" s="10"/>
      <c r="B15" s="10"/>
      <c r="C15" s="12"/>
      <c r="D15" s="13" t="s">
        <v>26</v>
      </c>
      <c r="E15" s="14">
        <v>0</v>
      </c>
    </row>
    <row r="16" ht="25" customHeight="1" spans="1:5">
      <c r="A16" s="10"/>
      <c r="B16" s="10"/>
      <c r="C16" s="12"/>
      <c r="D16" s="13" t="s">
        <v>27</v>
      </c>
      <c r="E16" s="14">
        <v>0</v>
      </c>
    </row>
    <row r="17" ht="25" customHeight="1" spans="1:5">
      <c r="A17" s="10"/>
      <c r="B17" s="10"/>
      <c r="C17" s="12"/>
      <c r="D17" s="13" t="s">
        <v>28</v>
      </c>
      <c r="E17" s="14">
        <v>0</v>
      </c>
    </row>
    <row r="18" ht="25" customHeight="1" spans="1:5">
      <c r="A18" s="10"/>
      <c r="B18" s="10"/>
      <c r="C18" s="12"/>
      <c r="D18" s="13" t="s">
        <v>29</v>
      </c>
      <c r="E18" s="14">
        <v>5</v>
      </c>
    </row>
    <row r="19" ht="25" customHeight="1" spans="1:5">
      <c r="A19" s="10"/>
      <c r="B19" s="10"/>
      <c r="C19" s="12"/>
      <c r="D19" s="13" t="s">
        <v>30</v>
      </c>
      <c r="E19" s="14">
        <v>11</v>
      </c>
    </row>
    <row r="20" ht="25" customHeight="1" spans="1:5">
      <c r="A20" s="10"/>
      <c r="B20" s="10"/>
      <c r="C20" s="15" t="s">
        <v>31</v>
      </c>
      <c r="D20" s="13" t="s">
        <v>32</v>
      </c>
      <c r="E20" s="14" t="s">
        <v>33</v>
      </c>
    </row>
    <row r="21" ht="25" customHeight="1" spans="1:5">
      <c r="A21" s="10"/>
      <c r="B21" s="10"/>
      <c r="C21" s="16"/>
      <c r="D21" s="17" t="s">
        <v>34</v>
      </c>
      <c r="E21" s="18" t="s">
        <v>35</v>
      </c>
    </row>
    <row r="22" ht="25" customHeight="1" spans="1:5">
      <c r="A22" s="10"/>
      <c r="B22" s="10"/>
      <c r="C22" s="19"/>
      <c r="D22" s="17" t="s">
        <v>36</v>
      </c>
      <c r="E22" s="18" t="s">
        <v>37</v>
      </c>
    </row>
    <row r="23" ht="25" customHeight="1" spans="1:5">
      <c r="A23" s="10"/>
      <c r="B23" s="10"/>
      <c r="C23" s="12" t="s">
        <v>38</v>
      </c>
      <c r="D23" s="13" t="s">
        <v>39</v>
      </c>
      <c r="E23" s="14" t="s">
        <v>33</v>
      </c>
    </row>
    <row r="24" ht="25" customHeight="1" spans="1:5">
      <c r="A24" s="10"/>
      <c r="B24" s="10"/>
      <c r="C24" s="12"/>
      <c r="D24" s="13" t="s">
        <v>40</v>
      </c>
      <c r="E24" s="14" t="s">
        <v>41</v>
      </c>
    </row>
    <row r="25" ht="25" customHeight="1" spans="1:5">
      <c r="A25" s="10"/>
      <c r="B25" s="10"/>
      <c r="C25" s="12"/>
      <c r="D25" s="17" t="s">
        <v>42</v>
      </c>
      <c r="E25" s="18" t="s">
        <v>43</v>
      </c>
    </row>
    <row r="26" ht="25" customHeight="1" spans="1:5">
      <c r="A26" s="10"/>
      <c r="B26" s="10"/>
      <c r="C26" s="12" t="s">
        <v>44</v>
      </c>
      <c r="D26" s="13" t="s">
        <v>45</v>
      </c>
      <c r="E26" s="14" t="s">
        <v>85</v>
      </c>
    </row>
    <row r="27" ht="25" customHeight="1" spans="1:5">
      <c r="A27" s="10"/>
      <c r="B27" s="10" t="s">
        <v>47</v>
      </c>
      <c r="C27" s="12" t="s">
        <v>48</v>
      </c>
      <c r="D27" s="13" t="s">
        <v>49</v>
      </c>
      <c r="E27" s="14" t="s">
        <v>50</v>
      </c>
    </row>
    <row r="28" ht="25" customHeight="1" spans="1:5">
      <c r="A28" s="10"/>
      <c r="B28" s="10"/>
      <c r="C28" s="12"/>
      <c r="D28" s="13" t="s">
        <v>51</v>
      </c>
      <c r="E28" s="14" t="s">
        <v>52</v>
      </c>
    </row>
    <row r="29" ht="25" customHeight="1" spans="1:5">
      <c r="A29" s="10"/>
      <c r="B29" s="10"/>
      <c r="C29" s="15" t="s">
        <v>53</v>
      </c>
      <c r="D29" s="13" t="s">
        <v>54</v>
      </c>
      <c r="E29" s="14" t="s">
        <v>50</v>
      </c>
    </row>
    <row r="30" ht="25" customHeight="1" spans="1:5">
      <c r="A30" s="10"/>
      <c r="B30" s="10"/>
      <c r="C30" s="19"/>
      <c r="D30" s="17" t="s">
        <v>55</v>
      </c>
      <c r="E30" s="20" t="s">
        <v>56</v>
      </c>
    </row>
    <row r="31" ht="25" customHeight="1" spans="1:5">
      <c r="A31" s="10"/>
      <c r="B31" s="10"/>
      <c r="C31" s="12" t="s">
        <v>57</v>
      </c>
      <c r="D31" s="13" t="s">
        <v>58</v>
      </c>
      <c r="E31" s="14" t="s">
        <v>52</v>
      </c>
    </row>
    <row r="32" ht="25" customHeight="1" spans="1:5">
      <c r="A32" s="10"/>
      <c r="B32" s="21" t="s">
        <v>59</v>
      </c>
      <c r="C32" s="15" t="s">
        <v>60</v>
      </c>
      <c r="D32" s="17" t="s">
        <v>61</v>
      </c>
      <c r="E32" s="22" t="s">
        <v>62</v>
      </c>
    </row>
    <row r="33" ht="25" customHeight="1" spans="1:5">
      <c r="A33" s="10"/>
      <c r="B33" s="23"/>
      <c r="C33" s="19"/>
      <c r="D33" s="13" t="s">
        <v>63</v>
      </c>
      <c r="E33" s="14" t="s">
        <v>64</v>
      </c>
    </row>
  </sheetData>
  <mergeCells count="22">
    <mergeCell ref="A2:E2"/>
    <mergeCell ref="A3:E3"/>
    <mergeCell ref="A4:B4"/>
    <mergeCell ref="C4:E4"/>
    <mergeCell ref="A5:B5"/>
    <mergeCell ref="D6:E6"/>
    <mergeCell ref="D7:E7"/>
    <mergeCell ref="D8:E8"/>
    <mergeCell ref="D9:E9"/>
    <mergeCell ref="D10:E10"/>
    <mergeCell ref="B11:E11"/>
    <mergeCell ref="A12:A33"/>
    <mergeCell ref="B13:B26"/>
    <mergeCell ref="B27:B31"/>
    <mergeCell ref="B32:B33"/>
    <mergeCell ref="C13:C19"/>
    <mergeCell ref="C20:C22"/>
    <mergeCell ref="C23:C25"/>
    <mergeCell ref="C27:C28"/>
    <mergeCell ref="C29:C30"/>
    <mergeCell ref="C32:C33"/>
    <mergeCell ref="A6:B10"/>
  </mergeCells>
  <printOptions horizontalCentered="1"/>
  <pageMargins left="0.538888888888889" right="0.472222222222222" top="0.298611111111111" bottom="0.188888888888889" header="0.16875" footer="0.196527777777778"/>
  <pageSetup paperSize="9" scale="82" orientation="portrait" horizontalDpi="600"/>
  <headerFooter alignWithMargins="0">
    <oddFooter>&amp;C第 8 页，共 8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贵州省</vt:lpstr>
      <vt:lpstr>安顺市</vt:lpstr>
      <vt:lpstr>毕节市</vt:lpstr>
      <vt:lpstr>贵阳市</vt:lpstr>
      <vt:lpstr>六盘水市</vt:lpstr>
      <vt:lpstr>黔南州</vt:lpstr>
      <vt:lpstr>黔西南州</vt:lpstr>
      <vt:lpstr>遵义市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王光丽</cp:lastModifiedBy>
  <dcterms:created xsi:type="dcterms:W3CDTF">2019-03-27T11:24:00Z</dcterms:created>
  <cp:lastPrinted>2019-07-18T03:24:00Z</cp:lastPrinted>
  <dcterms:modified xsi:type="dcterms:W3CDTF">2022-07-04T02:04:07Z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7A9A26F1FF174A3C8AA1A48CD59C7391</vt:lpwstr>
  </property>
</Properties>
</file>