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附件1" sheetId="3" r:id="rId1"/>
  </sheets>
  <definedNames>
    <definedName name="_xlnm.Print_Area" localSheetId="0">附件1!$A$1:$W$13</definedName>
  </definedNames>
  <calcPr calcId="144525"/>
</workbook>
</file>

<file path=xl/sharedStrings.xml><?xml version="1.0" encoding="utf-8"?>
<sst xmlns="http://schemas.openxmlformats.org/spreadsheetml/2006/main" count="42" uniqueCount="34">
  <si>
    <t>附件1</t>
  </si>
  <si>
    <t>2022年贵州省能源结构调整专项资金（第七批）预算分配表</t>
  </si>
  <si>
    <t>单位：万元</t>
  </si>
  <si>
    <t>智能煤矿示范项目</t>
  </si>
  <si>
    <t>瓦斯“三区联采（动）”示范项目</t>
  </si>
  <si>
    <t>煤矿智能化建设项目</t>
  </si>
  <si>
    <t>煤层气（煤矿瓦斯）开发利用项目</t>
  </si>
  <si>
    <t>本次实际下达资金合计</t>
  </si>
  <si>
    <t>备注</t>
  </si>
  <si>
    <t>所在市</t>
  </si>
  <si>
    <t>应奖补资金</t>
  </si>
  <si>
    <t>已获奖补资金</t>
  </si>
  <si>
    <t>本次预拨下达奖补资金</t>
  </si>
  <si>
    <t>2020年度清算</t>
  </si>
  <si>
    <t>2022年度预拨</t>
  </si>
  <si>
    <t>本次实际下达资金</t>
  </si>
  <si>
    <t>2021年度清算</t>
  </si>
  <si>
    <t>已预拨资金</t>
  </si>
  <si>
    <t>本次清算资金</t>
  </si>
  <si>
    <t>预计应奖补资金</t>
  </si>
  <si>
    <t>本次预拨资金</t>
  </si>
  <si>
    <t>2021年度应奖补资金</t>
  </si>
  <si>
    <t>2021年度预拨资金</t>
  </si>
  <si>
    <t>2021年度清算资金</t>
  </si>
  <si>
    <t>2022年第一批已预拨资金</t>
  </si>
  <si>
    <t>合计</t>
  </si>
  <si>
    <t>2021年第一批预拨资金</t>
  </si>
  <si>
    <t>2021年第二批预拨资金</t>
  </si>
  <si>
    <t>全省总计</t>
  </si>
  <si>
    <t>一、毕节市</t>
  </si>
  <si>
    <t>二、六盘水市</t>
  </si>
  <si>
    <t>三、遵义市</t>
  </si>
  <si>
    <t>四、安顺市</t>
  </si>
  <si>
    <t>五、黔西南州</t>
  </si>
</sst>
</file>

<file path=xl/styles.xml><?xml version="1.0" encoding="utf-8"?>
<styleSheet xmlns="http://schemas.openxmlformats.org/spreadsheetml/2006/main">
  <numFmts count="5">
    <numFmt numFmtId="176" formatCode="0.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6"/>
      <color theme="1"/>
      <name val="黑体"/>
      <charset val="134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0"/>
      <color theme="1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Times New Roman"/>
      <charset val="0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0">
      <alignment vertical="center"/>
    </xf>
    <xf numFmtId="0" fontId="9" fillId="23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25" fillId="0" borderId="6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7" fillId="12" borderId="3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28" fillId="30" borderId="3" applyNumberFormat="false" applyAlignment="false" applyProtection="false">
      <alignment vertical="center"/>
    </xf>
    <xf numFmtId="0" fontId="21" fillId="12" borderId="7" applyNumberFormat="false" applyAlignment="false" applyProtection="false">
      <alignment vertical="center"/>
    </xf>
    <xf numFmtId="0" fontId="29" fillId="32" borderId="9" applyNumberFormat="false" applyAlignment="false" applyProtection="false">
      <alignment vertical="center"/>
    </xf>
    <xf numFmtId="0" fontId="27" fillId="0" borderId="8" applyNumberFormat="false" applyFill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0" fillId="10" borderId="2" applyNumberFormat="false" applyFon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 applyAlignment="true">
      <alignment vertical="center" wrapText="true"/>
    </xf>
    <xf numFmtId="0" fontId="2" fillId="0" borderId="0" xfId="0" applyFont="true" applyAlignment="true">
      <alignment horizontal="center" vertical="center" wrapText="true"/>
    </xf>
    <xf numFmtId="0" fontId="1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center" vertical="center" wrapText="true"/>
    </xf>
    <xf numFmtId="0" fontId="4" fillId="0" borderId="0" xfId="0" applyFont="true" applyAlignment="true">
      <alignment horizontal="center" vertical="center" wrapText="true"/>
    </xf>
    <xf numFmtId="0" fontId="5" fillId="0" borderId="0" xfId="0" applyFont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49" fontId="7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176" fontId="7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1" fillId="0" borderId="0" xfId="0" applyFont="true" applyAlignment="true">
      <alignment horizontal="right" vertical="center" wrapText="true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常规 4" xfId="15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X13"/>
  <sheetViews>
    <sheetView tabSelected="1" workbookViewId="0">
      <selection activeCell="A1" sqref="A1"/>
    </sheetView>
  </sheetViews>
  <sheetFormatPr defaultColWidth="9" defaultRowHeight="13.5"/>
  <cols>
    <col min="1" max="13" width="9" style="3"/>
    <col min="14" max="22" width="9" style="3" customWidth="true"/>
    <col min="23" max="23" width="9.875" style="3" customWidth="true"/>
    <col min="24" max="24" width="11.875" style="3" customWidth="true"/>
    <col min="25" max="16384" width="9" style="3"/>
  </cols>
  <sheetData>
    <row r="1" ht="20" customHeight="true" spans="1:13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ht="48" customHeight="true" spans="1:2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="1" customFormat="true" ht="22" customHeight="true" spans="1:2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15"/>
      <c r="V3" s="3"/>
      <c r="W3" s="15" t="s">
        <v>2</v>
      </c>
    </row>
    <row r="4" s="1" customFormat="true" ht="33" customHeight="true" spans="1:24">
      <c r="A4" s="7"/>
      <c r="B4" s="8" t="s">
        <v>3</v>
      </c>
      <c r="C4" s="8"/>
      <c r="D4" s="8"/>
      <c r="E4" s="8" t="s">
        <v>4</v>
      </c>
      <c r="F4" s="8"/>
      <c r="G4" s="8"/>
      <c r="H4" s="8" t="s">
        <v>5</v>
      </c>
      <c r="I4" s="8"/>
      <c r="J4" s="8"/>
      <c r="K4" s="8"/>
      <c r="L4" s="8"/>
      <c r="M4" s="8"/>
      <c r="N4" s="8" t="s">
        <v>6</v>
      </c>
      <c r="O4" s="8"/>
      <c r="P4" s="8"/>
      <c r="Q4" s="8"/>
      <c r="R4" s="8"/>
      <c r="S4" s="8"/>
      <c r="T4" s="8"/>
      <c r="U4" s="8"/>
      <c r="V4" s="8"/>
      <c r="W4" s="8" t="s">
        <v>7</v>
      </c>
      <c r="X4" s="13" t="s">
        <v>8</v>
      </c>
    </row>
    <row r="5" s="2" customFormat="true" ht="28" customHeight="true" spans="1:24">
      <c r="A5" s="9" t="s">
        <v>9</v>
      </c>
      <c r="B5" s="9" t="s">
        <v>10</v>
      </c>
      <c r="C5" s="9" t="s">
        <v>11</v>
      </c>
      <c r="D5" s="9" t="s">
        <v>12</v>
      </c>
      <c r="E5" s="9" t="s">
        <v>10</v>
      </c>
      <c r="F5" s="9" t="s">
        <v>11</v>
      </c>
      <c r="G5" s="9" t="s">
        <v>12</v>
      </c>
      <c r="H5" s="9" t="s">
        <v>13</v>
      </c>
      <c r="I5" s="9"/>
      <c r="J5" s="9"/>
      <c r="K5" s="9" t="s">
        <v>14</v>
      </c>
      <c r="L5" s="9"/>
      <c r="M5" s="13" t="s">
        <v>15</v>
      </c>
      <c r="N5" s="9" t="s">
        <v>16</v>
      </c>
      <c r="O5" s="9"/>
      <c r="P5" s="9"/>
      <c r="Q5" s="9"/>
      <c r="R5" s="9"/>
      <c r="S5" s="9" t="s">
        <v>14</v>
      </c>
      <c r="T5" s="9"/>
      <c r="U5" s="9"/>
      <c r="V5" s="13" t="s">
        <v>15</v>
      </c>
      <c r="W5" s="8"/>
      <c r="X5" s="13"/>
    </row>
    <row r="6" s="2" customFormat="true" ht="28" customHeight="true" spans="1:24">
      <c r="A6" s="9"/>
      <c r="B6" s="9"/>
      <c r="C6" s="9"/>
      <c r="D6" s="9"/>
      <c r="E6" s="9"/>
      <c r="F6" s="9"/>
      <c r="G6" s="9"/>
      <c r="H6" s="10" t="s">
        <v>10</v>
      </c>
      <c r="I6" s="10" t="s">
        <v>17</v>
      </c>
      <c r="J6" s="10" t="s">
        <v>18</v>
      </c>
      <c r="K6" s="10" t="s">
        <v>19</v>
      </c>
      <c r="L6" s="10" t="s">
        <v>20</v>
      </c>
      <c r="M6" s="13"/>
      <c r="N6" s="9" t="s">
        <v>21</v>
      </c>
      <c r="O6" s="9" t="s">
        <v>22</v>
      </c>
      <c r="P6" s="9"/>
      <c r="Q6" s="9"/>
      <c r="R6" s="9" t="s">
        <v>23</v>
      </c>
      <c r="S6" s="9" t="s">
        <v>24</v>
      </c>
      <c r="T6" s="9" t="s">
        <v>20</v>
      </c>
      <c r="U6" s="9" t="s">
        <v>25</v>
      </c>
      <c r="V6" s="13"/>
      <c r="W6" s="8"/>
      <c r="X6" s="13"/>
    </row>
    <row r="7" s="2" customFormat="true" ht="39" customHeight="true" spans="1:24">
      <c r="A7" s="9"/>
      <c r="B7" s="9"/>
      <c r="C7" s="9"/>
      <c r="D7" s="9"/>
      <c r="E7" s="9"/>
      <c r="F7" s="9"/>
      <c r="G7" s="9"/>
      <c r="H7" s="10"/>
      <c r="I7" s="10"/>
      <c r="J7" s="10"/>
      <c r="K7" s="10"/>
      <c r="L7" s="10"/>
      <c r="M7" s="13"/>
      <c r="N7" s="9"/>
      <c r="O7" s="9" t="s">
        <v>26</v>
      </c>
      <c r="P7" s="9" t="s">
        <v>27</v>
      </c>
      <c r="Q7" s="9" t="s">
        <v>25</v>
      </c>
      <c r="R7" s="9"/>
      <c r="S7" s="9"/>
      <c r="T7" s="9"/>
      <c r="U7" s="9"/>
      <c r="V7" s="13"/>
      <c r="W7" s="8"/>
      <c r="X7" s="13"/>
    </row>
    <row r="8" ht="75" customHeight="true" spans="1:24">
      <c r="A8" s="10" t="s">
        <v>28</v>
      </c>
      <c r="B8" s="7">
        <f t="shared" ref="B8:O8" si="0">SUM(B9:B13)</f>
        <v>4200</v>
      </c>
      <c r="C8" s="7">
        <f t="shared" si="0"/>
        <v>300</v>
      </c>
      <c r="D8" s="7">
        <f t="shared" si="0"/>
        <v>2500</v>
      </c>
      <c r="E8" s="7">
        <f t="shared" si="0"/>
        <v>2700</v>
      </c>
      <c r="F8" s="7">
        <f t="shared" si="0"/>
        <v>760</v>
      </c>
      <c r="G8" s="7">
        <f t="shared" si="0"/>
        <v>1040</v>
      </c>
      <c r="H8" s="7">
        <f t="shared" si="0"/>
        <v>3000</v>
      </c>
      <c r="I8" s="7">
        <f t="shared" si="0"/>
        <v>2700</v>
      </c>
      <c r="J8" s="7">
        <f t="shared" si="0"/>
        <v>300</v>
      </c>
      <c r="K8" s="7">
        <f t="shared" si="0"/>
        <v>9164</v>
      </c>
      <c r="L8" s="7">
        <f t="shared" si="0"/>
        <v>2334.96</v>
      </c>
      <c r="M8" s="7">
        <f t="shared" si="0"/>
        <v>2634.96</v>
      </c>
      <c r="N8" s="7">
        <f t="shared" si="0"/>
        <v>17405</v>
      </c>
      <c r="O8" s="7">
        <f t="shared" si="0"/>
        <v>12834.5</v>
      </c>
      <c r="P8" s="7">
        <f t="shared" ref="P8:W8" si="1">SUM(P9:P13)</f>
        <v>5436.9</v>
      </c>
      <c r="Q8" s="7">
        <f t="shared" si="1"/>
        <v>18271.4</v>
      </c>
      <c r="R8" s="7">
        <f t="shared" si="1"/>
        <v>-866.400000000001</v>
      </c>
      <c r="S8" s="7">
        <f t="shared" si="1"/>
        <v>14383</v>
      </c>
      <c r="T8" s="7">
        <f t="shared" si="1"/>
        <v>4184.9</v>
      </c>
      <c r="U8" s="7">
        <f t="shared" si="1"/>
        <v>18567.9</v>
      </c>
      <c r="V8" s="7">
        <f t="shared" si="1"/>
        <v>3318.5</v>
      </c>
      <c r="W8" s="7">
        <f t="shared" si="1"/>
        <v>9493.46</v>
      </c>
      <c r="X8" s="7"/>
    </row>
    <row r="9" ht="39" customHeight="true" spans="1:24">
      <c r="A9" s="10" t="s">
        <v>29</v>
      </c>
      <c r="B9" s="7">
        <v>1800</v>
      </c>
      <c r="C9" s="7">
        <v>300</v>
      </c>
      <c r="D9" s="7">
        <v>900</v>
      </c>
      <c r="E9" s="7">
        <v>1800</v>
      </c>
      <c r="F9" s="7">
        <v>760</v>
      </c>
      <c r="G9" s="7">
        <v>440</v>
      </c>
      <c r="H9" s="7">
        <v>2200</v>
      </c>
      <c r="I9" s="7">
        <v>2100</v>
      </c>
      <c r="J9" s="7">
        <v>100</v>
      </c>
      <c r="K9" s="7">
        <v>5780</v>
      </c>
      <c r="L9" s="7">
        <v>1490</v>
      </c>
      <c r="M9" s="7">
        <f>J9+L9</f>
        <v>1590</v>
      </c>
      <c r="N9" s="14">
        <v>6912.5</v>
      </c>
      <c r="O9" s="7">
        <v>6701.8</v>
      </c>
      <c r="P9" s="7">
        <v>1921.9</v>
      </c>
      <c r="Q9" s="7">
        <f>O9+P9</f>
        <v>8623.7</v>
      </c>
      <c r="R9" s="7">
        <f>N9-Q9</f>
        <v>-1711.2</v>
      </c>
      <c r="S9" s="7">
        <v>6870</v>
      </c>
      <c r="T9" s="7">
        <v>1793.2</v>
      </c>
      <c r="U9" s="7">
        <f>S9+T9</f>
        <v>8663.2</v>
      </c>
      <c r="V9" s="7">
        <f>R9+T9</f>
        <v>82</v>
      </c>
      <c r="W9" s="7">
        <f>D9+G9+M9+V9</f>
        <v>3012</v>
      </c>
      <c r="X9" s="7"/>
    </row>
    <row r="10" ht="39" customHeight="true" spans="1:24">
      <c r="A10" s="11" t="s">
        <v>30</v>
      </c>
      <c r="B10" s="7">
        <v>1800</v>
      </c>
      <c r="C10" s="7">
        <v>0</v>
      </c>
      <c r="D10" s="7">
        <v>1200</v>
      </c>
      <c r="E10" s="7">
        <v>900</v>
      </c>
      <c r="F10" s="7">
        <v>0</v>
      </c>
      <c r="G10" s="7">
        <v>600</v>
      </c>
      <c r="H10" s="7">
        <v>800</v>
      </c>
      <c r="I10" s="7">
        <v>600</v>
      </c>
      <c r="J10" s="7">
        <v>200</v>
      </c>
      <c r="K10" s="7">
        <v>1900</v>
      </c>
      <c r="L10" s="7">
        <v>464.96</v>
      </c>
      <c r="M10" s="7">
        <f>J10+L10</f>
        <v>664.96</v>
      </c>
      <c r="N10" s="14">
        <v>9029.9</v>
      </c>
      <c r="O10" s="7">
        <v>5100.2</v>
      </c>
      <c r="P10" s="7">
        <v>3115</v>
      </c>
      <c r="Q10" s="7">
        <f>O10+P10</f>
        <v>8215.2</v>
      </c>
      <c r="R10" s="7">
        <f>N10-Q10</f>
        <v>814.699999999999</v>
      </c>
      <c r="S10" s="7">
        <v>6426</v>
      </c>
      <c r="T10" s="7">
        <v>2125.7</v>
      </c>
      <c r="U10" s="7">
        <f>S10+T10</f>
        <v>8551.7</v>
      </c>
      <c r="V10" s="7">
        <f>R10+T10</f>
        <v>2940.4</v>
      </c>
      <c r="W10" s="7">
        <f>D10+G10+M10+V10</f>
        <v>5405.36</v>
      </c>
      <c r="X10" s="7"/>
    </row>
    <row r="11" ht="39" customHeight="true" spans="1:24">
      <c r="A11" s="12" t="s">
        <v>31</v>
      </c>
      <c r="B11" s="7"/>
      <c r="C11" s="7"/>
      <c r="D11" s="7"/>
      <c r="E11" s="7"/>
      <c r="F11" s="7"/>
      <c r="G11" s="7"/>
      <c r="H11" s="7"/>
      <c r="I11" s="7"/>
      <c r="J11" s="7"/>
      <c r="K11" s="7">
        <v>600</v>
      </c>
      <c r="L11" s="7">
        <v>160</v>
      </c>
      <c r="M11" s="7">
        <f>J11+L11</f>
        <v>160</v>
      </c>
      <c r="N11" s="14">
        <v>624.7</v>
      </c>
      <c r="O11" s="7">
        <v>433.3</v>
      </c>
      <c r="P11" s="7">
        <v>110</v>
      </c>
      <c r="Q11" s="7">
        <f>O11+P11</f>
        <v>543.3</v>
      </c>
      <c r="R11" s="7">
        <f>N11-Q11</f>
        <v>81.4</v>
      </c>
      <c r="S11" s="7">
        <v>577</v>
      </c>
      <c r="T11" s="7">
        <v>164</v>
      </c>
      <c r="U11" s="7">
        <f>S11+T11</f>
        <v>741</v>
      </c>
      <c r="V11" s="7">
        <f>R11+T11</f>
        <v>245.4</v>
      </c>
      <c r="W11" s="7">
        <f>D11+G11+M11+V11</f>
        <v>405.4</v>
      </c>
      <c r="X11" s="7"/>
    </row>
    <row r="12" ht="39" customHeight="true" spans="1:24">
      <c r="A12" s="10" t="s">
        <v>32</v>
      </c>
      <c r="B12" s="7"/>
      <c r="C12" s="7"/>
      <c r="D12" s="7"/>
      <c r="E12" s="7"/>
      <c r="F12" s="7"/>
      <c r="G12" s="7"/>
      <c r="H12" s="7"/>
      <c r="I12" s="7"/>
      <c r="J12" s="7"/>
      <c r="K12" s="7">
        <v>600</v>
      </c>
      <c r="L12" s="7">
        <v>150</v>
      </c>
      <c r="M12" s="7">
        <f>J12+L12</f>
        <v>150</v>
      </c>
      <c r="N12" s="14">
        <v>837.9</v>
      </c>
      <c r="O12" s="7">
        <v>599.2</v>
      </c>
      <c r="P12" s="7">
        <v>290</v>
      </c>
      <c r="Q12" s="7">
        <f>O12+P12</f>
        <v>889.2</v>
      </c>
      <c r="R12" s="7">
        <f>N12-Q12</f>
        <v>-51.3000000000001</v>
      </c>
      <c r="S12" s="7">
        <v>510</v>
      </c>
      <c r="T12" s="7">
        <v>102</v>
      </c>
      <c r="U12" s="7">
        <f>S12+T12</f>
        <v>612</v>
      </c>
      <c r="V12" s="7">
        <f>R12+T12</f>
        <v>50.6999999999999</v>
      </c>
      <c r="W12" s="7">
        <f>D12+G12+M12+V12</f>
        <v>200.7</v>
      </c>
      <c r="X12" s="7"/>
    </row>
    <row r="13" ht="39" customHeight="true" spans="1:24">
      <c r="A13" s="10" t="s">
        <v>33</v>
      </c>
      <c r="B13" s="7">
        <v>600</v>
      </c>
      <c r="C13" s="7">
        <v>0</v>
      </c>
      <c r="D13" s="7">
        <v>400</v>
      </c>
      <c r="E13" s="7"/>
      <c r="F13" s="7"/>
      <c r="G13" s="7"/>
      <c r="H13" s="7"/>
      <c r="I13" s="7"/>
      <c r="J13" s="7"/>
      <c r="K13" s="7">
        <v>284</v>
      </c>
      <c r="L13" s="7">
        <v>70</v>
      </c>
      <c r="M13" s="7">
        <f>J13+L13</f>
        <v>70</v>
      </c>
      <c r="N13" s="14"/>
      <c r="O13" s="7"/>
      <c r="P13" s="7"/>
      <c r="Q13" s="7"/>
      <c r="R13" s="7"/>
      <c r="S13" s="7"/>
      <c r="T13" s="7"/>
      <c r="U13" s="7"/>
      <c r="V13" s="7"/>
      <c r="W13" s="7">
        <f>D13+G13+M13</f>
        <v>470</v>
      </c>
      <c r="X13" s="7"/>
    </row>
  </sheetData>
  <mergeCells count="31">
    <mergeCell ref="A2:X2"/>
    <mergeCell ref="B4:D4"/>
    <mergeCell ref="E4:G4"/>
    <mergeCell ref="H4:M4"/>
    <mergeCell ref="N4:V4"/>
    <mergeCell ref="H5:J5"/>
    <mergeCell ref="K5:L5"/>
    <mergeCell ref="N5:R5"/>
    <mergeCell ref="S5:U5"/>
    <mergeCell ref="O6:Q6"/>
    <mergeCell ref="A5:A7"/>
    <mergeCell ref="B5:B7"/>
    <mergeCell ref="C5:C7"/>
    <mergeCell ref="D5:D7"/>
    <mergeCell ref="E5:E7"/>
    <mergeCell ref="F5:F7"/>
    <mergeCell ref="G5:G7"/>
    <mergeCell ref="H6:H7"/>
    <mergeCell ref="I6:I7"/>
    <mergeCell ref="J6:J7"/>
    <mergeCell ref="K6:K7"/>
    <mergeCell ref="L6:L7"/>
    <mergeCell ref="M5:M7"/>
    <mergeCell ref="N6:N7"/>
    <mergeCell ref="R6:R7"/>
    <mergeCell ref="S6:S7"/>
    <mergeCell ref="T6:T7"/>
    <mergeCell ref="U6:U7"/>
    <mergeCell ref="V5:V7"/>
    <mergeCell ref="W4:W7"/>
    <mergeCell ref="X4:X7"/>
  </mergeCells>
  <printOptions horizontalCentered="true"/>
  <pageMargins left="0.751388888888889" right="0.751388888888889" top="1" bottom="1" header="0.5" footer="0.5"/>
  <pageSetup paperSize="9" scale="63" fitToHeight="0" orientation="landscape" horizontalDpi="600"/>
  <headerFooter>
    <oddFooter>&amp;C&amp;14第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ysgz</cp:lastModifiedBy>
  <dcterms:created xsi:type="dcterms:W3CDTF">2022-04-28T10:54:00Z</dcterms:created>
  <dcterms:modified xsi:type="dcterms:W3CDTF">2022-09-30T11:30:35Z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36B0FFAA340F4660BA72E299B0351CFF</vt:lpwstr>
  </property>
  <property fmtid="{D5CDD505-2E9C-101B-9397-08002B2CF9AE}" pid="3" name="KSOProductBuildVer">
    <vt:lpwstr>2052-11.8.2.10422</vt:lpwstr>
  </property>
</Properties>
</file>