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395"/>
  </bookViews>
  <sheets>
    <sheet name="Sheet1" sheetId="1" r:id="rId1"/>
    <sheet name="Sheet2" sheetId="2" r:id="rId2"/>
    <sheet name="Sheet3" sheetId="3" r:id="rId3"/>
  </sheets>
  <definedNames>
    <definedName name="_xlnm._FilterDatabase" localSheetId="0" hidden="1">Sheet1!$A$2:$I$292</definedName>
  </definedNames>
  <calcPr calcId="144525"/>
</workbook>
</file>

<file path=xl/sharedStrings.xml><?xml version="1.0" encoding="utf-8"?>
<sst xmlns="http://schemas.openxmlformats.org/spreadsheetml/2006/main" count="1105" uniqueCount="533">
  <si>
    <t>2020年全省支持加大煤矿安全投入若干政策措施项目预拨奖补
资金公示表（第一批）</t>
  </si>
  <si>
    <t>序号</t>
  </si>
  <si>
    <t>市（州）</t>
  </si>
  <si>
    <t>县（市、区、特区）</t>
  </si>
  <si>
    <t>申报单位</t>
  </si>
  <si>
    <t>项目类型</t>
  </si>
  <si>
    <t>申报项目内容</t>
  </si>
  <si>
    <t>审核建议安排资金（万元）</t>
  </si>
  <si>
    <t>建议预拨资金（万元）</t>
  </si>
  <si>
    <t>备注</t>
  </si>
  <si>
    <t>贵阳市</t>
  </si>
  <si>
    <t>修文县</t>
  </si>
  <si>
    <t>贵州兴盛煤业有限公司修文县洒坪乡洒坪煤矿</t>
  </si>
  <si>
    <t>综掘机</t>
  </si>
  <si>
    <t>计划购置EBZ260悬臂式硬岩掘进机一台，计划2020年8月底签订合同。</t>
  </si>
  <si>
    <t>贵州省贵阳市修文县安宇矿业有限公司修文县六厂镇三利煤矿</t>
  </si>
  <si>
    <t>掘锚一体机</t>
  </si>
  <si>
    <t>购置2台EBZ160M-2掘锚一体机，已签订购货合同，预计9月份到货。</t>
  </si>
  <si>
    <t>修文县三利煤矿（贵州明创慧远技术有限公司）</t>
  </si>
  <si>
    <t>一事一议</t>
  </si>
  <si>
    <t>搭建三维地理信息化系统的煤矿可视化智能开采平台</t>
  </si>
  <si>
    <t>息烽县</t>
  </si>
  <si>
    <t>贵州广盛源集团矿业有限公司息烽县石硐乡大宏煤矿</t>
  </si>
  <si>
    <t>购置2台EBZ160M-2掘锚一体机，计划8月底签订购货合同。</t>
  </si>
  <si>
    <t>观山湖区</t>
  </si>
  <si>
    <t>贵州盘江煤电集团技术研究院有限公司</t>
  </si>
  <si>
    <t>高瓦斯低透气性煤层区域精准高效消突关键技术研究与应用</t>
  </si>
  <si>
    <t>花溪区</t>
  </si>
  <si>
    <t>贵州省煤矿设计研究院有限公司</t>
  </si>
  <si>
    <t>定向钻机</t>
  </si>
  <si>
    <t>计划购置三台定向钻机，（一台ZDY-4000LD(C)、两台ZDY-4000LD）</t>
  </si>
  <si>
    <t>遵义市</t>
  </si>
  <si>
    <t>习水县</t>
  </si>
  <si>
    <t>贵州诚博煤业有限公司习水县振兴煤矿</t>
  </si>
  <si>
    <t>瓦斯抽放巷</t>
  </si>
  <si>
    <r>
      <rPr>
        <sz val="8"/>
        <rFont val="仿宋_GB2312"/>
        <charset val="134"/>
      </rPr>
      <t>1121采煤工作面长720m，斜长186m，回采面积133920m</t>
    </r>
    <r>
      <rPr>
        <vertAlign val="superscript"/>
        <sz val="8"/>
        <rFont val="仿宋_GB2312"/>
        <charset val="134"/>
      </rPr>
      <t>2</t>
    </r>
    <r>
      <rPr>
        <sz val="8"/>
        <rFont val="仿宋_GB2312"/>
        <charset val="134"/>
      </rPr>
      <t>，该项目于2019年5月14号开始，2020年已回采走向长度94m，回采面积17672m2，目前正进行设备回撤工作，1122采煤工作面长923m，斜长180m，回采面积166140m</t>
    </r>
    <r>
      <rPr>
        <vertAlign val="superscript"/>
        <sz val="8"/>
        <rFont val="仿宋_GB2312"/>
        <charset val="134"/>
      </rPr>
      <t>2</t>
    </r>
    <r>
      <rPr>
        <sz val="8"/>
        <rFont val="仿宋_GB2312"/>
        <charset val="134"/>
      </rPr>
      <t>。</t>
    </r>
  </si>
  <si>
    <t>贵州绿洲红城能源投资有限公司习水县富泓煤矿</t>
  </si>
  <si>
    <t>购置ZYWK4000型钻机一台，扭矩4000N.m，未签订合同,计划2020年12月到货。</t>
  </si>
  <si>
    <t>购置EBZ260H型大功率掘进机一台，功率260kw，未签订合同，计划2020年12月到货。</t>
  </si>
  <si>
    <t>遵义</t>
  </si>
  <si>
    <t>贵州祥泰煤业投资有限公司习水县民化乡泰龙煤矿</t>
  </si>
  <si>
    <t>购置ZYL-6000SD型钻机一台，扭矩6000N.m，厂家未确定，未签订合同,计划2020年12月底到货</t>
  </si>
  <si>
    <t>购置EBZ260H型大功率掘进机一台，功率260kw，厂家未确定，未签订合同，计划2020年12月到货。</t>
  </si>
  <si>
    <t>习水县兴隆煤矿</t>
  </si>
  <si>
    <r>
      <t>顶底板瓦斯抽放巷设计长2080m，断面12.3m</t>
    </r>
    <r>
      <rPr>
        <vertAlign val="superscript"/>
        <sz val="8"/>
        <rFont val="仿宋_GB2312"/>
        <charset val="134"/>
      </rPr>
      <t>2</t>
    </r>
    <r>
      <rPr>
        <sz val="8"/>
        <rFont val="仿宋_GB2312"/>
        <charset val="134"/>
      </rPr>
      <t>，目前已采0m，计划2020年12月底完成600m。</t>
    </r>
  </si>
  <si>
    <t>购置EBZ260D型大功率掘进机两台，功率260kw，未签订合同，计划2020年11月底到货。</t>
  </si>
  <si>
    <t>购置定向钻机两台，扭矩4000N.m，未签订合同,计划2020年11月底到货。</t>
  </si>
  <si>
    <t>购置ABM20掘锚一体掘进机两台，功率510kw，未签订合同，计划2020年11月底到货。</t>
  </si>
  <si>
    <t>习水县东皇镇加益煤矿</t>
  </si>
  <si>
    <t>购置定向钻机两台，未签订合同,计划2020年12月底到货。</t>
  </si>
  <si>
    <t>桐梓县</t>
  </si>
  <si>
    <t>贵州赤天化花秋矿业有限公司花秋二矿</t>
  </si>
  <si>
    <t>计划购置ZYWL6000D定向钻机一台，扭矩6000N.m.</t>
  </si>
  <si>
    <t>11608底抽巷、11607底抽巷今年预计申报长度1360m，目前已掘160m</t>
  </si>
  <si>
    <t>仁怀市</t>
  </si>
  <si>
    <t>贵州金永泰矿业投资有限公司仁怀市梯子岩煤矿</t>
  </si>
  <si>
    <t>购置ZDY4000LDC型履带式全液压定向钻机一台，功率280kw，2020年3月已签订合同，3月20已到货</t>
  </si>
  <si>
    <t>遵义县</t>
  </si>
  <si>
    <t>贵州鑫福能源开发有限公司遵义县平正乡枫香煤矿</t>
  </si>
  <si>
    <t>租赁ZDY6000LD定向钻机一台,用于110706工作面运输巷掘进消突施工，属瓦斯治理服务项目，单价700元/米，截至8月18日已施工5个钻孔、1650m，费用115.5万元。设备中风马达2台60万元、压风机1台10万元，压风专用管1200m12万元，合计82万元。</t>
  </si>
  <si>
    <t>贵州渝能矿业有限责任公司桐梓县吉源煤矿</t>
  </si>
  <si>
    <t>计划2020年10月购置ZBE260型综掘机两台</t>
  </si>
  <si>
    <r>
      <t>一采区+690北翼瓦斯抽放巷设计长362m，目前施工0m，计划年底全部完成。一采区+690南翼瓦斯抽放巷设计长200m，目前已施工0m，计划年底全部完成。一采区+635南翼瓦斯抽放巷设计长280m，目前已施工18.5m，计划年底全部完成。一采区+635北翼瓦斯抽放巷设计长470m，目前已施工4.5m，计划年底全部完成（以上四条巷断面均8.9m</t>
    </r>
    <r>
      <rPr>
        <vertAlign val="superscript"/>
        <sz val="8"/>
        <rFont val="仿宋_GB2312"/>
        <charset val="134"/>
      </rPr>
      <t>2</t>
    </r>
    <r>
      <rPr>
        <sz val="8"/>
        <rFont val="仿宋_GB2312"/>
        <charset val="134"/>
      </rPr>
      <t>）。</t>
    </r>
  </si>
  <si>
    <t>双回路改造</t>
  </si>
  <si>
    <t>吉源煤矿220kv双回路已建成，现需改造，从盘吉一回路到矿，长1.6km，电压等级35kv。</t>
  </si>
  <si>
    <t>计划2020年10月购置千米钻机两台。</t>
  </si>
  <si>
    <t>贵州遵义市桐梓县祝家坪煤业有限公司（桐梓县狮溪镇兴隆煤矿）</t>
  </si>
  <si>
    <t>在35kv水坝塘变电站新建1回35kv架空线路至该矿35kv变电所，形成来自同一变电站不同母线端的双回35kv电源，电压等级35kv，线路长9km计划2020年12底全部完成</t>
  </si>
  <si>
    <t>贵州桐梓县万顺煤炭有限责任公司桐梓县木瓜镇万顺煤矿</t>
  </si>
  <si>
    <t>一回路引至羊蹬110kv变电站，架空线路11.4km，电压等级35kv，二回路引至木瓜35kv变电站，架空线路4.2km，电压等级35kv。计划2020年12月完成。</t>
  </si>
  <si>
    <t>务川县</t>
  </si>
  <si>
    <t>贵州绿宝地能源开发有限公司务川县石朝乡青龙煤矿</t>
  </si>
  <si>
    <t>水患治理安全改造工程，2019年10月开工，已于2020年7月竣工。2020年施工1990m，单价5800元/米，目前已施工巷道主体工程，但水沟等配套工程未完工。</t>
  </si>
  <si>
    <t>播州区</t>
  </si>
  <si>
    <t>贵州朗月矿业投资有限公司遵义县纸房煤矿</t>
  </si>
  <si>
    <t>1051瓦斯治理巷长1485m，断面12m2,2019已掘进399m，2020年已掘进323m，计划2020年底完成650m，2021年2月全部完成。</t>
  </si>
  <si>
    <t>六盘水市</t>
  </si>
  <si>
    <t>盘州市</t>
  </si>
  <si>
    <t>六盘水恒鼎实业有限公司盘县淤泥乡金河煤矿</t>
  </si>
  <si>
    <t>拟购置EBZ260M-2H型掘锚一体机一台，未签合同，未到货。正在签订技术协议。</t>
  </si>
  <si>
    <t>购置EBZ260型掘进机一台，已签合同，未到矿。预计2020年10月到货。</t>
  </si>
  <si>
    <t>六盘水恒鼎实业有限公司盘州市柏果镇鸡场河煤矿</t>
  </si>
  <si>
    <t>从110kv柏果变电站至35kv清水变电站新建一回长9km的35kv架空线路。拟定2020年11月-2021年5月施工完成。</t>
  </si>
  <si>
    <t>贵州吉龙投资有限公司盘县洒基镇长箐煤矿</t>
  </si>
  <si>
    <t>保护层开采</t>
  </si>
  <si>
    <r>
      <rPr>
        <sz val="8"/>
        <rFont val="仿宋_GB2312"/>
        <charset val="134"/>
      </rPr>
      <t>11902采煤工作面长450m，倾斜长79m，煤层厚度1.1米，目前已完成0米，预计年底完成15800m</t>
    </r>
    <r>
      <rPr>
        <vertAlign val="superscript"/>
        <sz val="8"/>
        <rFont val="仿宋_GB2312"/>
        <charset val="134"/>
      </rPr>
      <t>2</t>
    </r>
    <r>
      <rPr>
        <sz val="8"/>
        <rFont val="仿宋_GB2312"/>
        <charset val="134"/>
      </rPr>
      <t>。</t>
    </r>
  </si>
  <si>
    <t>贵州邦达能源开发有限公司盘县淤泥乡昌兴煤矿</t>
  </si>
  <si>
    <t>购置EBZ260H、EBZ260D型掘进机四台，其中三台已签订合同、三台已到矿。最后一台未签订合同。</t>
  </si>
  <si>
    <t>贵州紫森源集团实业发展有限公司盘州市蟒源煤矿</t>
  </si>
  <si>
    <t>新建一回路从110kv红石硐变电站至35kv变电站，长度18.668km。新建二回路前期准备，从110kv龙山变电站-35kv变电站，长度16km。</t>
  </si>
  <si>
    <r>
      <rPr>
        <sz val="8"/>
        <rFont val="仿宋_GB2312"/>
        <charset val="134"/>
      </rPr>
      <t>1303瓦斯治理巷462m，断面14m</t>
    </r>
    <r>
      <rPr>
        <vertAlign val="superscript"/>
        <sz val="8"/>
        <rFont val="仿宋_GB2312"/>
        <charset val="134"/>
      </rPr>
      <t>2</t>
    </r>
    <r>
      <rPr>
        <sz val="8"/>
        <rFont val="仿宋_GB2312"/>
        <charset val="134"/>
      </rPr>
      <t>，预计年度前完成。2020年2月开始实施，计划完成462米。</t>
    </r>
  </si>
  <si>
    <t>盘州市煤炭开发总公司盘州市老厂镇云贵煤矿</t>
  </si>
  <si>
    <t>购置EBZ260型综掘机两台，其中一台已于2020年7月到矿，另一台2020年6月已签订合同，约定10月交付到矿。</t>
  </si>
  <si>
    <t>贵州松河煤业发展有限责任公司</t>
  </si>
  <si>
    <t>拟购置EBZ260H型大功率岩巷综掘机两台，截割功率260KW，已签订合同，未到货。</t>
  </si>
  <si>
    <t>红果街道办</t>
  </si>
  <si>
    <t>贵州银河矿业有限公司火烧铺煤矿银河井区</t>
  </si>
  <si>
    <t>拟购置ZBZ280B综掘机一台，未签订合同，未到货。</t>
  </si>
  <si>
    <t>石桥镇</t>
  </si>
  <si>
    <t>贵州邦达能源开发有限公司盘县石桥老洼地煤矿</t>
  </si>
  <si>
    <r>
      <rPr>
        <sz val="8"/>
        <rFont val="仿宋_GB2312"/>
        <charset val="134"/>
      </rPr>
      <t>110101工作面设计回采长度680m，倾斜长187m，面积12.9万m</t>
    </r>
    <r>
      <rPr>
        <vertAlign val="superscript"/>
        <sz val="8"/>
        <rFont val="仿宋_GB2312"/>
        <charset val="134"/>
      </rPr>
      <t>2</t>
    </r>
    <r>
      <rPr>
        <sz val="8"/>
        <rFont val="仿宋_GB2312"/>
        <charset val="134"/>
      </rPr>
      <t>。煤层厚度0.75米。</t>
    </r>
  </si>
  <si>
    <t>租赁EBZ260D型悬臂式掘进机一台和EBZ260H型悬臂式掘进机3台，已在使用。</t>
  </si>
  <si>
    <t>新建两回路35kV线路，一回长度5.7km，二回长度8.6km，自2019年4月开始施工，预计2020年8月完成。2020年计划施工工程12.7公里。</t>
  </si>
  <si>
    <t>贵州盘南旧屋基井区有限公司</t>
  </si>
  <si>
    <t>I回路由110kv大山变至矿井35kv变电站，电压等级35kv，线路长5km；II回路由110kv龙山变至矿井35kv变电站，电压等级35kv，路线长约18km。2020年1月开始建设.</t>
  </si>
  <si>
    <t>拟采购一台ZYWL4000D定向钻机，钻机扭矩为4000N.m，未签合同、未到矿。</t>
  </si>
  <si>
    <t>拟采购一台EB260悬臂式掘进机，设备截割功率为260KW。未签订合同。</t>
  </si>
  <si>
    <t>一级标准化</t>
  </si>
  <si>
    <t>拟申报一级标准化验收</t>
  </si>
  <si>
    <t>贵州湾田煤业集团有限公司盘县石桥镇湘桥煤矿</t>
  </si>
  <si>
    <t>拟采购一台EBZ260悬臂式掘进机，截割电机功率260KW，已经签订合同。</t>
  </si>
  <si>
    <t>保护层11001采面，走向长度450m，斜长120m，煤层平均厚度为1.16m，开采面积为54000m2，计划于2020年10月回采。预计2020年开采10000平方米。</t>
  </si>
  <si>
    <r>
      <rPr>
        <sz val="8"/>
        <rFont val="仿宋_GB2312"/>
        <charset val="134"/>
      </rPr>
      <t>矿井拟布置已采取南翼1600瓦斯抽采进风巷（设计长度为340m）、1600瓦斯抽采回风巷（设计长度318m）及瓦斯抽采联络巷（设计长度104m），预计2020年底完工762米，巷道断面15.96m</t>
    </r>
    <r>
      <rPr>
        <vertAlign val="superscript"/>
        <sz val="8"/>
        <rFont val="仿宋_GB2312"/>
        <charset val="134"/>
      </rPr>
      <t>2</t>
    </r>
    <r>
      <rPr>
        <sz val="8"/>
        <rFont val="仿宋_GB2312"/>
        <charset val="134"/>
      </rPr>
      <t>。</t>
    </r>
  </si>
  <si>
    <t>贵州中纸投资有限公司盘县红果镇打牛厂煤矿</t>
  </si>
  <si>
    <t>11082工作面，煤层厚度1.25m，走向长度420m，斜长140m，面积58846m2，2020年2月开始回采，预计开采面积58800平方米；11011工作面长度485m，煤层厚度1.2m，斜长110m，面积53435m2,计划2020年9月开始回采，2020年预计回采300m，预计开采面积33000；11012工作面，煤层厚度1.2m，走向长度360，斜长110m，面积39481平方米，预计2020年12月开始回采，预计推动50m，预计开采开采面积5500平方米。</t>
  </si>
  <si>
    <t>矿井布置底板瓦斯抽放巷（1500机轨合一大巷南翼），穿层预抽+1500m水平24#、23#、22#20-1#煤层瓦斯。该巷道长度600m，巷道断面积14.3m2，巷道于2020年1月开始施工，目前已施工完成。</t>
  </si>
  <si>
    <t>盘州市煤炭开发总公司盘县保庆煤矿</t>
  </si>
  <si>
    <t>110102工作面（外段），走向长度300m，斜长63m，面积17073km2，预计2020年12前回采完毕。煤层厚度1.2米。</t>
  </si>
  <si>
    <t>六盘水恒鼎实业有限公司盘县乐民镇洪兴煤矿</t>
  </si>
  <si>
    <t>110702工作面，走向长度410，斜长120m，2019年采面已推进55m，计划2020年回采完毕，即2020年开采面积42600m2.煤层厚度1.25米。</t>
  </si>
  <si>
    <t>1340底板抽放巷，设计长度900m，断面积12.3m2,2020年7月开工，计划2020年施工500m</t>
  </si>
  <si>
    <t>计划2020年采购EB260悬臂式掘进机3台，2020年4月1日已完成购买一台，另外两台计划2020年内，完成采购。</t>
  </si>
  <si>
    <t>六盘水恒鼎实业有限公司盘县乐民镇羊场煤矿</t>
  </si>
  <si>
    <t>计划采购2台EB260悬臂式掘进机，计划2020年内完成采购。未签订合同。</t>
  </si>
  <si>
    <t>1249底板、1180底板、1100底板抽放巷，总设计长度3070，净断面12.3m2，均为2020年8月开工，其中计划2020年总施工1200m。</t>
  </si>
  <si>
    <t>六盘水恒鼎实业有限公司盘县西冲镇大湾祥兴煤矿</t>
  </si>
  <si>
    <t>1475西翼底板抽放巷，设计长度402m，净断面12.0m2,2019年已掘96m，计划2020年掘进306m</t>
  </si>
  <si>
    <t>六盘水恒鼎实业有限公司盘县柏果镇兴达煤矿</t>
  </si>
  <si>
    <t>1415西翼顶板设计长度12.9m2,2020年前已掘743.2m，计划2020年掘进486.8m；1415东翼顶板瓦斯抽放巷，设计长度1089.3m净断面12.0m2，2020年前已掘7.5m，计划2020年掘进360m。</t>
  </si>
  <si>
    <t>六盘水恒鼎实业有限公司盘县淤泥乡大河煤矿</t>
  </si>
  <si>
    <t>1466西翼底板瓦斯抽采巷道，设计长度510m，净断面13.3m2，2020年3月开始施工，计划2020年施工完毕。</t>
  </si>
  <si>
    <t>贵州首黔资源开发有限公司盘县杨山煤矿</t>
  </si>
  <si>
    <t>计划新建35kv变电站，一回来改造成专线，线路长10.5km，计划2021年3月份施工完成全部工程</t>
  </si>
  <si>
    <t>贵州盘江马依煤业有限公司</t>
  </si>
  <si>
    <t>101顶板、103顶板瓦斯抽放巷，总设计长度2523m，净断面11.92m2，2020年计划总掘进1000m，目前已掘进171m.</t>
  </si>
  <si>
    <t>贵州盘江精煤股份有限公司土城煤矿</t>
  </si>
  <si>
    <t>计划购买1台EBZ280A掘进机，切割电机功率280kw。未附购买合同。</t>
  </si>
  <si>
    <t>煤层顶（底）板瓦斯抽放巷，预计2020年合计掘进2376米，断面均小于15m2。</t>
  </si>
  <si>
    <t>贵州盘江精煤股份有限公司山脚树矿</t>
  </si>
  <si>
    <t>计划2020年12月购买2台EBZ280D掘进机，切割电功率280kw。未签订购买合同。</t>
  </si>
  <si>
    <t>211012底板及顶板瓦斯治理巷总设计长度1279m，净断面11.1m2，2020年计划完成1279m。</t>
  </si>
  <si>
    <t>ZYWL-13000DS定向钻机，未签订合同、未付款，已于2020年6月到矿。</t>
  </si>
  <si>
    <t>贵州盘南煤炭开发有限公司（响水矿井）</t>
  </si>
  <si>
    <t>ZYWL-4200DS分体式多方位型全液压定向钻机，计划2020年9月底到货。未签订购买合同。</t>
  </si>
  <si>
    <t>新建一回路220kv香田变电站至响水煤矿110kv变电所电线路，设计长度15.7km，采用LGJ-185/45钢芯铝绞线。项目处于设计阶段，未招标和签订施工合同。</t>
  </si>
  <si>
    <t>EBZ280D掘进机2台，其中一台已到货，2020年8月到货，另一台计划2020年10月到货。</t>
  </si>
  <si>
    <t>贵州盘江精煤股份有限公司火烧铺矿</t>
  </si>
  <si>
    <t>EBZ280A、EBZ280D掘进机，EBZ280A掘进机2020年7月已到矿；EBZ280D掘进机计划2020年10月购买，处于招标阶段未签订购买合同</t>
  </si>
  <si>
    <t>13采区区域瓦斯治理巷，设计长度416m，净断面12.3m2,2020年1月12日开始施工，现已完成施工。</t>
  </si>
  <si>
    <t>1、120404采面，走向长度263m斜长171m，2020年6月开始回采，计划9月回采结束，回采面积42051m2；2、130402采面，走向长度429m，斜长109m，2020年7月开始回采，计划10月回采结束，回采面积41666m2</t>
  </si>
  <si>
    <t>购买EBZ280D掘进机，未签订购买合同。</t>
  </si>
  <si>
    <t>110306运输巷顶板、120306运输巷顶板、131204运输巷顶板瓦斯治理巷，总设计长度3785m，净断面12.31m2，2020年计划掘进总长度1458m；123201运输巷底板、及运输巷顶板瓦斯治理巷设计总长度465m，净断面11.32m2计划2020年总掘进200m。</t>
  </si>
  <si>
    <t>贵州盘江精煤股份有限公司金佳矿</t>
  </si>
  <si>
    <t>购置EBZ280D掘进机2台，计划2020年10月到货。未签订购买合同。</t>
  </si>
  <si>
    <t>购置ZYWL-6000DS型煤矿全用液压定向钻机，付款时间2020年4月，已于2020年4月15日到货。</t>
  </si>
  <si>
    <t>佳一采区132202运输巷、131802底板、131803底板瓦斯治理巷，设计总长度2680m，净断面6.73m2,2020年计划掘进总长度2090m。</t>
  </si>
  <si>
    <t>佳一采区132201工作面，走向长度460m斜长108m，2020年回采面积41040m2；佳一采区132202工作面，走向长度730m，斜长135m，2020年8月1日开始回采，计划2020年底回采结束，计划回采面积98550m2；金二采区121303工作面，走向长度450m，斜长95m，2020年3月开始回采，计划9月回采结束，计划回采面积42750m2。</t>
  </si>
  <si>
    <t>拟完成一级安全生产标准化矿井申报。</t>
  </si>
  <si>
    <t>贵州邦达能源开发有限公司盘县板桥镇东李煤矿</t>
  </si>
  <si>
    <t>I回路35kv水塘变至东李煤矿路线设计长度5.5公里，于2020年4月完工；Ⅱ回路110kv老教场变至东李煤矿路线设计长度9.52公里，正在建设中预计9月份完工。</t>
  </si>
  <si>
    <t>东李煤矿建立防突预警系统，已与中煤科工集团重庆研究院有限公司签订合同，合同资金95万元。</t>
  </si>
  <si>
    <t>2020年以来共购置4台EBZ260H大功率掘进机，已到矿使用。</t>
  </si>
  <si>
    <t>贵州久泰邦达能源开发有限公司盘县红果镇苞谷山煤矿</t>
  </si>
  <si>
    <t>布置1330瓦斯治理巷，采用大功率ZDY-4200SWL型全液压履带式坑道钻机施工穿层抽放。2020年底前计划完成200米。断面13.8m2</t>
  </si>
  <si>
    <t>购置EBZ-260D型悬臂式掘进机1台，合同时间2020年4月21日，2020年7月该掘进机已到矿。</t>
  </si>
  <si>
    <t>贵州久泰邦达能源开发有限公司盘县谢家河沟煤矿</t>
  </si>
  <si>
    <t>Ⅰ回路35kv线路至110kv旧营变，建设路线20km；Ⅱ回路35kv线路至110kv淤泥变，建设长度5km。预计2020年8月开工，于2020年12月完工。</t>
  </si>
  <si>
    <t>1400东翼顶板瓦斯抽放巷、1345东翼顶抽巷、1400东翼顶抽巷，共设计长度1849m，净断面15.76m2，2020年计划掘进1849m，其中已掘进544m。</t>
  </si>
  <si>
    <t>六枝特区</t>
  </si>
  <si>
    <t>贵州美升能源集团有限公司六枝特区新兴煤矿</t>
  </si>
  <si>
    <t>1200底抽巷、+1250东底抽巷设计总长度800m，断面8.28m2，今年预计施工320m。</t>
  </si>
  <si>
    <t>贵州路鑫喜义工矿股份有限公司六枝特区郎岱镇青菜塘煤矿</t>
  </si>
  <si>
    <t>一采区西翼111805底板瓦斯抽采巷，1110705底板瓦斯抽采巷，总设计长度1120m，断面8.7m2，今年预计掘进590m，其中今年已掘进240m</t>
  </si>
  <si>
    <t>六枝特区播雨村煤矿</t>
  </si>
  <si>
    <t>计划采购2台ZDY4000LQ型大功率定向钻机。目前正在协商采购合同</t>
  </si>
  <si>
    <t>升级改造一回路110kv高压线15km至播雨村煤矿开关站。目前无双回路改造设计和方案，无与施工方签订合同。</t>
  </si>
  <si>
    <t>六盘水市六枝特区六龙煤业有限公司</t>
  </si>
  <si>
    <t>2071底板抽巷、2073底抽巷，总设计长度为832m，断面积8.96m2,2020年预计掘进742m2，其中今年已掘410m</t>
  </si>
  <si>
    <t>计划从新窖变电站新建一趟35kv供电线路到六龙煤矿，线路长度约14公里。目前无项目设计方案、无批复、无项目预算。</t>
  </si>
  <si>
    <t>六枝工矿（集团）黑拉嘎煤矿有限公司</t>
  </si>
  <si>
    <t>11181下瓦斯巷，设计长度1018m，断面11.08m2，预计9月开工，今年预计施工600m。</t>
  </si>
  <si>
    <t>盾构机</t>
  </si>
  <si>
    <t>计划采购1套6030mm矿用TBM及附属设备，已签订合同，但未付款。</t>
  </si>
  <si>
    <t>贵州美升能源集团有限公司六枝特区别落乡竹林煤矿</t>
  </si>
  <si>
    <t>11075运输巷底抽巷、11075回风巷底抽巷、12076运输巷底抽巷总设计长度2650m，断面9.0m2，预计今年掘进1357.1m；东一采区下煤组顶板抽放巷，设计长度800m，断面15.8m2，今年预计掘进400m。</t>
  </si>
  <si>
    <t>六枝特区中渝煤矿</t>
  </si>
  <si>
    <t>121顶抽巷、1210底板抽放巷设计长度590m，断面9.28m2，预计今年全部掘完</t>
  </si>
  <si>
    <t>六枝特区宏顺发煤矿有限公司</t>
  </si>
  <si>
    <t>10101顶板瓦斯抽放运输巷及回风巷设计总长度2568m，断面10.6m2，预计今年掘进400m，目前尚未掘进。</t>
  </si>
  <si>
    <t>计划采购1台ZYWL-6000DS千米定向钻机，目前计划做技术协议、签订采购合同。</t>
  </si>
  <si>
    <t>计划2020年9月采购2台EBZ260综掘机，切割电机功率280kw，目前正在与厂家洽谈签订购买合同。</t>
  </si>
  <si>
    <t>六盘水六枝特区新松煤业六家坝煤矿</t>
  </si>
  <si>
    <t>该矿与中煤科工集团西安研究院、贵州浦鑫能源有限公司、中煤科工金融租赁股份有限公司采取租赁方式，租赁1台ZDY4000LDC型履带式定向钻机。目前设备已到矿。</t>
  </si>
  <si>
    <t>12407采煤工作面煤层厚度1米，设计走向长度680m，工作面斜长为220m，面积149600m2，今年预计开采50m。</t>
  </si>
  <si>
    <t>水城县</t>
  </si>
  <si>
    <t>贵州贵能投资股份有限公司水城县比德腾庆煤矿</t>
  </si>
  <si>
    <t>距离7#煤层10～15m的范围，设计长1244m断面13.82m2，预计今年掘进1000m</t>
  </si>
  <si>
    <t>贵州久益矿业集团有限公司水城县阿戛乡禹举明煤矿</t>
  </si>
  <si>
    <t>1333东瓦斯巷、1333西瓦斯巷、二采区22011运输巷底板瓦斯巷设计总长度2200m，断面8.8m2，今年预计掘进1350m。</t>
  </si>
  <si>
    <t>贵州久益矿业集团有限公司水城县都格乡保兴煤矿</t>
  </si>
  <si>
    <t>1180南翼瓦斯底抽巷、21076运输巷底抽巷、12071运输巷顶抽巷设计总长度3165m，断面15.2m2。今年预计掘进2360m，其中今年已经掘完800m。</t>
  </si>
  <si>
    <t>计划购置1台EBZ260型大功率掘进机。无购货合同、首付款票据。</t>
  </si>
  <si>
    <t>从35kv都格变电站Ⅱ段母线302间隔出线至保险煤矿（北井）35kv变电所，长度8km，线路LGJ-120型钢芯铝绞线。2020年5月10日开工建设，已完工。</t>
  </si>
  <si>
    <t>贵州飞尚能源有限公司六枝新窖兴旺煤矿</t>
  </si>
  <si>
    <t>计划购买2台EBZ200掘锚一体机，现正在做技术协议，无合同等。</t>
  </si>
  <si>
    <t>1350底抽巷、1300底抽巷设计总长度902m，断面8.1m2，今年预计掘进531.8m，其中今年已掘131.8m。</t>
  </si>
  <si>
    <t>贵州湾田煤业集团有限公司盘县淤泥乡湾田煤矿</t>
  </si>
  <si>
    <t>购置EBZ260型大功率综掘机一台功率260kw，未签订合同，计划2020年12月底到货。</t>
  </si>
  <si>
    <t>盘州市盘南煤业投资有限公司盘县红果镇中纸厂煤矿</t>
  </si>
  <si>
    <r>
      <rPr>
        <sz val="8"/>
        <rFont val="仿宋_GB2312"/>
        <charset val="134"/>
      </rPr>
      <t>1102瓦斯抽采进风巷、联络上山及1102瓦斯抽采回风巷总长1038m，断面11m</t>
    </r>
    <r>
      <rPr>
        <vertAlign val="superscript"/>
        <sz val="8"/>
        <rFont val="仿宋_GB2312"/>
        <charset val="134"/>
      </rPr>
      <t>2</t>
    </r>
    <r>
      <rPr>
        <sz val="8"/>
        <rFont val="仿宋_GB2312"/>
        <charset val="134"/>
      </rPr>
      <t>，目前已施工0m，预计2020年12月底完成800m。</t>
    </r>
  </si>
  <si>
    <t>上纸厂煤矿</t>
  </si>
  <si>
    <t>购置EBZ260型大功率综掘机一台，功率260kw，未签订合同，计划2020年10月底到货。</t>
  </si>
  <si>
    <t xml:space="preserve">贵州松河东一井煤业有限责任公司 </t>
  </si>
  <si>
    <t>建设35kv双回路供电线路，一回路大营变110kv变电站长13.8km，二回路淤泥110kv变电站长9.5km。2019年8月开工，计划2020年10月投入使用。</t>
  </si>
  <si>
    <r>
      <rPr>
        <sz val="8"/>
        <rFont val="仿宋_GB2312"/>
        <charset val="134"/>
      </rPr>
      <t>西一瓦斯抽采进风巷及附属工程长1100m，断面15.3m</t>
    </r>
    <r>
      <rPr>
        <vertAlign val="superscript"/>
        <sz val="8"/>
        <rFont val="仿宋_GB2312"/>
        <charset val="134"/>
      </rPr>
      <t>2</t>
    </r>
    <r>
      <rPr>
        <sz val="8"/>
        <rFont val="仿宋_GB2312"/>
        <charset val="134"/>
      </rPr>
      <t>，  西一瓦斯抽采尾巷长140m，断面14.75m</t>
    </r>
    <r>
      <rPr>
        <vertAlign val="superscript"/>
        <sz val="8"/>
        <rFont val="仿宋_GB2312"/>
        <charset val="134"/>
      </rPr>
      <t>2，</t>
    </r>
    <r>
      <rPr>
        <sz val="8"/>
        <rFont val="仿宋_GB2312"/>
        <charset val="134"/>
      </rPr>
      <t>西一瓦斯抽采回风巷长590吗，断面15.3m</t>
    </r>
    <r>
      <rPr>
        <vertAlign val="superscript"/>
        <sz val="8"/>
        <rFont val="仿宋_GB2312"/>
        <charset val="134"/>
      </rPr>
      <t>2</t>
    </r>
    <r>
      <rPr>
        <sz val="8"/>
        <rFont val="仿宋_GB2312"/>
        <charset val="134"/>
      </rPr>
      <t>，  西二瓦斯抽采回风巷及附属工程长530m，断面15.3m</t>
    </r>
    <r>
      <rPr>
        <vertAlign val="superscript"/>
        <sz val="8"/>
        <rFont val="仿宋_GB2312"/>
        <charset val="134"/>
      </rPr>
      <t>2</t>
    </r>
    <r>
      <rPr>
        <sz val="8"/>
        <rFont val="仿宋_GB2312"/>
        <charset val="134"/>
      </rPr>
      <t>，西二瓦斯抽采尾巷长135m，断面15.3m</t>
    </r>
    <r>
      <rPr>
        <vertAlign val="superscript"/>
        <sz val="8"/>
        <rFont val="仿宋_GB2312"/>
        <charset val="134"/>
      </rPr>
      <t>2</t>
    </r>
    <r>
      <rPr>
        <sz val="8"/>
        <rFont val="仿宋_GB2312"/>
        <charset val="134"/>
      </rPr>
      <t>，目前已施工0m，预计2020年底施工1480m，（其中断面15.3m</t>
    </r>
    <r>
      <rPr>
        <vertAlign val="superscript"/>
        <sz val="8"/>
        <rFont val="仿宋_GB2312"/>
        <charset val="134"/>
      </rPr>
      <t>2</t>
    </r>
    <r>
      <rPr>
        <sz val="8"/>
        <rFont val="仿宋_GB2312"/>
        <charset val="134"/>
      </rPr>
      <t>，长度1205m，断面14.75m</t>
    </r>
    <r>
      <rPr>
        <vertAlign val="superscript"/>
        <sz val="8"/>
        <rFont val="仿宋_GB2312"/>
        <charset val="134"/>
      </rPr>
      <t>2</t>
    </r>
    <r>
      <rPr>
        <sz val="8"/>
        <rFont val="仿宋_GB2312"/>
        <charset val="134"/>
      </rPr>
      <t>,275m）。</t>
    </r>
  </si>
  <si>
    <t>贵州绿宝能源开发有限公司盘县乐民镇永红煤矿</t>
  </si>
  <si>
    <t>购置EBZ260A型悬臂式掘机一台，功率260kw，未签订合同</t>
  </si>
  <si>
    <t>购置ZDY6000LD(B)型大功率钻机一台，扭矩1600-6000N.m，未签订合同</t>
  </si>
  <si>
    <t>贵州天伦矿业投资控股有限公司水城县阿戛凉水沟煤矿</t>
  </si>
  <si>
    <r>
      <rPr>
        <sz val="8"/>
        <rFont val="仿宋_GB2312"/>
        <charset val="134"/>
      </rPr>
      <t>1400东瓦抽巷长900m，断面10.6m</t>
    </r>
    <r>
      <rPr>
        <vertAlign val="superscript"/>
        <sz val="8"/>
        <rFont val="仿宋_GB2312"/>
        <charset val="134"/>
      </rPr>
      <t>2</t>
    </r>
    <r>
      <rPr>
        <sz val="8"/>
        <rFont val="仿宋_GB2312"/>
        <charset val="134"/>
      </rPr>
      <t>,2019已施工45m，2020年已施工277m，计划2020年全部完成。1400西瓦抽巷长400m，断13.7m</t>
    </r>
    <r>
      <rPr>
        <vertAlign val="superscript"/>
        <sz val="8"/>
        <rFont val="仿宋_GB2312"/>
        <charset val="134"/>
      </rPr>
      <t>2</t>
    </r>
    <r>
      <rPr>
        <sz val="8"/>
        <rFont val="仿宋_GB2312"/>
        <charset val="134"/>
      </rPr>
      <t>,2020年已施工148m，1450西抽巷长300m,断面7.4m</t>
    </r>
    <r>
      <rPr>
        <vertAlign val="superscript"/>
        <sz val="8"/>
        <rFont val="仿宋_GB2312"/>
        <charset val="134"/>
      </rPr>
      <t>2</t>
    </r>
    <r>
      <rPr>
        <sz val="8"/>
        <rFont val="仿宋_GB2312"/>
        <charset val="134"/>
      </rPr>
      <t>,2020年已施工300m，1490西瓦抽巷长395m，断面7.4m</t>
    </r>
    <r>
      <rPr>
        <vertAlign val="superscript"/>
        <sz val="8"/>
        <rFont val="仿宋_GB2312"/>
        <charset val="134"/>
      </rPr>
      <t>2</t>
    </r>
    <r>
      <rPr>
        <sz val="8"/>
        <rFont val="仿宋_GB2312"/>
        <charset val="134"/>
      </rPr>
      <t>,2019年已施工245m，2020年施工150m。</t>
    </r>
  </si>
  <si>
    <t>贵州天伦矿业投资控股有限公司水城县阿戛乡吉源煤矿</t>
  </si>
  <si>
    <t>计划2020年12月购置ZDY6000 LD型定向钻机一台。未签订合同，未到货。计划2020年10月签订合同，12月到货。</t>
  </si>
  <si>
    <t>贵州贵能投资股份有限公司水城县鸡场乡攀枝花煤矿</t>
  </si>
  <si>
    <r>
      <rPr>
        <sz val="8"/>
        <rFont val="仿宋_GB2312"/>
        <charset val="134"/>
      </rPr>
      <t>四片南瓦斯抽采回风巷长1366m，断面15.28m</t>
    </r>
    <r>
      <rPr>
        <vertAlign val="superscript"/>
        <sz val="8"/>
        <rFont val="仿宋_GB2312"/>
        <charset val="134"/>
      </rPr>
      <t>2</t>
    </r>
    <r>
      <rPr>
        <sz val="8"/>
        <rFont val="仿宋_GB2312"/>
        <charset val="134"/>
      </rPr>
      <t>，目前施工0m，计划2020年12月底完成720m。</t>
    </r>
  </si>
  <si>
    <r>
      <rPr>
        <sz val="8"/>
        <rFont val="仿宋_GB2312"/>
        <charset val="134"/>
      </rPr>
      <t>110305工作面设计长度1170m，斜长185m，2019年已回采399m，剩余771m，剩余面积142635m</t>
    </r>
    <r>
      <rPr>
        <vertAlign val="superscript"/>
        <sz val="8"/>
        <rFont val="仿宋_GB2312"/>
        <charset val="134"/>
      </rPr>
      <t>2</t>
    </r>
    <r>
      <rPr>
        <sz val="8"/>
        <rFont val="仿宋_GB2312"/>
        <charset val="134"/>
      </rPr>
      <t>，计划2020年底全部完成。</t>
    </r>
  </si>
  <si>
    <t>计划2020年10月购置ZYWL8000D型定向钻机一台。未签订合同，未到货，计划2020年10月份购买到货。</t>
  </si>
  <si>
    <t>贵州峄兴矿业有限公司水城县玉舍镇鲁能煤矿</t>
  </si>
  <si>
    <t>1750底板瓦斯抽放巷长500m，断面8.03m2，目前已施工0m，计划2020年底施工200m。</t>
  </si>
  <si>
    <t>11108工作面设计长294m，斜长102m，回采面积30396m2，目前已回采0m，计划2020年年底全部完成。</t>
  </si>
  <si>
    <t>贵州发耳煤业有限公司</t>
  </si>
  <si>
    <t>2020年3月，购置单轨吊设备一套。</t>
  </si>
  <si>
    <t>50107运顺底抽巷长902m，断面12.3m2,2020年前已施工540m，2020年计划施工222m，五采区北翼边界巷设计长642m，断面11.2m2,2019年已施工242m，2020年计划完成400m。50108回顺顶抽航长930m，断面12.3m2,2019施工127m，计划2020年完成803m。10109运顺顶抽航长700m，断面13.5m2,2020已施工0m，计划2020年底完成700m。</t>
  </si>
  <si>
    <t>已购置ZDY-4000LD(F)型定向钻机3套和ZDY-6000LD(F)型定向钻机2套。</t>
  </si>
  <si>
    <t>50105运输巷、50301运输巷、313204运输巷、313204回风巷设计切顶留巷长度分别645m、550m、806m、806m，采用110工法进行切顶留巷</t>
  </si>
  <si>
    <t>水城县勺米乡老地沟煤矿</t>
  </si>
  <si>
    <t>东翼1350底板瓦斯抽放巷长761m，断面15.85m2，目前已施工0m、计划10月分开始施工，预计2020年底完成450m。</t>
  </si>
  <si>
    <t>购置EBZ260H型悬臂式掘机一台，功率260kw，2020年6月付款，2020年7月到矿使用。</t>
  </si>
  <si>
    <t>贵州华瑞鼎兴能源有限公司水城县大田煤矿</t>
  </si>
  <si>
    <t>购置EBZ-260型悬臂式掘机一台，功率260kw，未签订合同，未到货。</t>
  </si>
  <si>
    <t>贵州华瑞鼎兴能源有限公司阿戛乡阿戛煤矿</t>
  </si>
  <si>
    <t>1902底抽进风巷长500m，断面15.3m2，目前已施工0m，计划2020年底全部完成。 1902底抽回风巷长500m，断面15.3m2，目前已施工0m，计划2020年底全部完成。</t>
  </si>
  <si>
    <t>购置EBZ260综掘机两台，未签订合同，计划2020年九月到货。</t>
  </si>
  <si>
    <t>水城县支都煤矿</t>
  </si>
  <si>
    <t>10904采面长度478m，斜长155m，面积74090m2，目前已回采0m，计划2020年底全部完成。</t>
  </si>
  <si>
    <t>水城县玉舍大坪煤矿</t>
  </si>
  <si>
    <r>
      <rPr>
        <sz val="8"/>
        <rFont val="仿宋_GB2312"/>
        <charset val="134"/>
      </rPr>
      <t>11035采面长280m，斜长120m，2019年开始回采，2020年前已回采20m，剩余工作面长260m，剩余开采面积31200m</t>
    </r>
    <r>
      <rPr>
        <vertAlign val="superscript"/>
        <sz val="8"/>
        <rFont val="仿宋_GB2312"/>
        <charset val="134"/>
      </rPr>
      <t>2</t>
    </r>
    <r>
      <rPr>
        <sz val="8"/>
        <rFont val="仿宋_GB2312"/>
        <charset val="134"/>
      </rPr>
      <t>，计划2020年底全部完成。</t>
    </r>
  </si>
  <si>
    <t>水城矿业股份有限公司老鹰山煤矿</t>
  </si>
  <si>
    <t>1081综采工作面，走向长度660m，倾斜长180m，该采面已回采结束，其中今年回采走向长度187m，即回采面积34782m2</t>
  </si>
  <si>
    <t>钟山区</t>
  </si>
  <si>
    <t>贵州达旺矿业有限公司汪家寨煤矿</t>
  </si>
  <si>
    <t>X40701回风巷瓦斯治理巷，设计长度1476m，断面13.8m2，其中今年已掘245m预计2020年底还将掘进350m。</t>
  </si>
  <si>
    <t>P40706回采工作面，设计回采走向长度1410m，倾斜长175m，2019年底剩余269m，预计2020年10月前回采结束，即申报回采走向长度269m，回采面积47075m2。</t>
  </si>
  <si>
    <t>P40807运输瓦斯治理巷设计总长度1210m，断面13.8m2</t>
  </si>
  <si>
    <t>X40702回采工作面设计回采走向长度1350m，倾斜长180m。目前尚未贯通，预计9月份贯通。预计2020年回采120m，即申报回采面积21600m2。</t>
  </si>
  <si>
    <t>贵州旺达矿业有限公司大湾煤矿</t>
  </si>
  <si>
    <t>120704顶板、101顶板瓦斯抽放巷，设计总长度577m，断面11.57m2,2019年掘92m，2020年掘进485m，目前这两条治理均竣工。</t>
  </si>
  <si>
    <t>中沙坨村</t>
  </si>
  <si>
    <t>贵州紫森源集团投资有限公司盘州市仲恒煤矿</t>
  </si>
  <si>
    <t>20101采面煤层厚度1.2米，采面长度85米、走向220米，开采面积18700平方米。2020年7月开始回采，预计2020年11月回采结束。</t>
  </si>
  <si>
    <t>高地应力“三软”低透性突出煤层安全高效开采保障关键技术研究（安徽昊成矿业技术服务有限公司）</t>
  </si>
  <si>
    <t>盘县</t>
  </si>
  <si>
    <t>贵州毕节百矿大能煤业有限责任公司盘县石桥镇佳竹箐煤矿</t>
  </si>
  <si>
    <r>
      <rPr>
        <sz val="8"/>
        <rFont val="仿宋_GB2312"/>
        <charset val="134"/>
      </rPr>
      <t>110306运输巷顶板瓦斯抽采巷设计长1300m，断面15.18m</t>
    </r>
    <r>
      <rPr>
        <vertAlign val="superscript"/>
        <sz val="8"/>
        <rFont val="仿宋_GB2312"/>
        <charset val="134"/>
      </rPr>
      <t>2</t>
    </r>
    <r>
      <rPr>
        <sz val="8"/>
        <rFont val="仿宋_GB2312"/>
        <charset val="134"/>
      </rPr>
      <t>，2020年四月开工，目前已掘进35m，计划2020年年底完成650m。</t>
    </r>
  </si>
  <si>
    <t>拟购置DLZI40F-8型单轨吊辅助运输设备一套。</t>
  </si>
  <si>
    <t>购置EBZ260大功率掘进机一台，2020年8月14号已签订合同，计划2020年9月到货。</t>
  </si>
  <si>
    <t>改造线路为小关变电所~佳竹箐煤矿，线路总长20km，已与贵州省豪震建设工程有限公司签订供货（建设）合同。</t>
  </si>
  <si>
    <t>六枝工矿（集团）恒达勘察设计有限公司</t>
  </si>
  <si>
    <t>购置ZDY6000 LD(B)型定向钻机一台,扭矩6000N.m，已签订合同，货已到矿。</t>
  </si>
  <si>
    <t>红果经济开发区</t>
  </si>
  <si>
    <t>贵州邦达能源开发有限公司</t>
  </si>
  <si>
    <t>新建瓦斯治理实验中心，面积872平方米，预计2020年11月底投入使用。</t>
  </si>
  <si>
    <t>盘州市煤炭开发总公司盘县老沙田煤矿</t>
  </si>
  <si>
    <t>1485西翼顶板瓦斯抽采巷长800米，断面15.2m2，目前已施工420m，预计2020年11月全部完成。</t>
  </si>
  <si>
    <t>贵州火烧铺矿羊场坡井区煤业有限公司</t>
  </si>
  <si>
    <t>铺设35kv线路长7.5km，建设35kv变电站一座，10kv开关站一座。2020年1月开始建设</t>
  </si>
  <si>
    <t>水城矿业股份有限公司大河边煤矿</t>
  </si>
  <si>
    <t>创建一级标准化煤矿项目。</t>
  </si>
  <si>
    <t>贵州贵能投资股份有限公司水城县都格河边煤矿</t>
  </si>
  <si>
    <t>水城河坝煤业有限公司</t>
  </si>
  <si>
    <t>2020年8月21日，签订工业品买卖合同，购买EBZ260型综掘机2台，金额840万，</t>
  </si>
  <si>
    <t>安顺市</t>
  </si>
  <si>
    <t>轿子山镇</t>
  </si>
  <si>
    <t>永贵能源开发有限责任公司轿子山煤矿</t>
  </si>
  <si>
    <t>新建110kv-35kv线路，对35kv变电站进行改造，长度13km。开始建设时间2020年3月4日，目前已完成改造。</t>
  </si>
  <si>
    <t>租赁ZDY6000LD定向钻机一台。</t>
  </si>
  <si>
    <t>平坝区</t>
  </si>
  <si>
    <t>贵州马幺坡矿业有限公司平坝县镇梨树边煤矿</t>
  </si>
  <si>
    <t>2020年计划购置EBZ260H大功率掘进机一台。功率260kw</t>
  </si>
  <si>
    <t>普定县</t>
  </si>
  <si>
    <t>安顺市锋煤焦集团有限公司普定县龙场乡打磨冲煤矿</t>
  </si>
  <si>
    <t>购置ZDY6000LD型大功率钻机一台，未签订合同。</t>
  </si>
  <si>
    <t>EBZ200M-2型掘锚一体机两台，均未签订合同，</t>
  </si>
  <si>
    <t>普定县东光煤矿有限公司普定县补郎乡东光煤矿</t>
  </si>
  <si>
    <t>购置ZDY6000LD型大功率钻机一台，已签订合同，合同金额486万，已首付款438万</t>
  </si>
  <si>
    <t>平坝县</t>
  </si>
  <si>
    <t>贵州马幺坡矿业有限公司大源煤矿</t>
  </si>
  <si>
    <t>计划购置EBZ260H型综掘机一台。</t>
  </si>
  <si>
    <t>西秀区</t>
  </si>
  <si>
    <t>永贵能源开发有限责任公司西秀分公司安顺矿</t>
  </si>
  <si>
    <t>购置ZDY6000 LD(B)型定向钻机两台,货已到矿</t>
  </si>
  <si>
    <t>瓦斯抽采钻孔非凝固压浆封孔成套设备研发</t>
  </si>
  <si>
    <t>毕节市</t>
  </si>
  <si>
    <t>纳雍县</t>
  </si>
  <si>
    <t>贵州鲁中矿业有限公司纳雍县王家寨煤矿</t>
  </si>
  <si>
    <r>
      <rPr>
        <sz val="8"/>
        <rFont val="仿宋_GB2312"/>
        <charset val="134"/>
      </rPr>
      <t>煤层底板瓦斯抽放巷长度425米,断面14m</t>
    </r>
    <r>
      <rPr>
        <vertAlign val="superscript"/>
        <sz val="8"/>
        <rFont val="仿宋_GB2312"/>
        <charset val="134"/>
      </rPr>
      <t>2</t>
    </r>
    <r>
      <rPr>
        <sz val="8"/>
        <rFont val="仿宋_GB2312"/>
        <charset val="134"/>
      </rPr>
      <t>，预计年底完成。</t>
    </r>
  </si>
  <si>
    <t>贵州青利集团有限公司纳雍县王家营青利煤矿</t>
  </si>
  <si>
    <t>10kV线路改造为35kV双回路供电线路7.76公里，暂未改造，预计年底完成。2020年计划建设剩余项目，需60万元左右。</t>
  </si>
  <si>
    <t>贵州宏源矿业有限公司纳雍县鬃岭镇富民煤矿</t>
  </si>
  <si>
    <t>拟购置ZYWL4000D型定向钻机一台，审查时未签合同。</t>
  </si>
  <si>
    <t>贵州高源煤业有限公司纳雍县雍熙镇高源煤矿</t>
  </si>
  <si>
    <t>购置ZYWL6000D型定向钻机一台，6月16日签订合同，审查时未到货。</t>
  </si>
  <si>
    <t>江煤贵州矿业集团有限公司纳雍县阳长镇聂家寨群力煤矿</t>
  </si>
  <si>
    <t>新建两回路35kV线路，合计长度21.1公里，已完成90%工程量。开始建设时间2020年1月开工</t>
  </si>
  <si>
    <t>贵州永基矿业投资有限公司纳雍县猪场乡新春煤矿</t>
  </si>
  <si>
    <r>
      <rPr>
        <sz val="8"/>
        <rFont val="仿宋_GB2312"/>
        <charset val="134"/>
      </rPr>
      <t>煤层底板瓦斯抽放巷，总长度1094米，断面11.13m</t>
    </r>
    <r>
      <rPr>
        <vertAlign val="superscript"/>
        <sz val="8"/>
        <rFont val="仿宋_GB2312"/>
        <charset val="134"/>
      </rPr>
      <t>2</t>
    </r>
    <r>
      <rPr>
        <sz val="8"/>
        <rFont val="仿宋_GB2312"/>
        <charset val="134"/>
      </rPr>
      <t>，其中2020年预计完成979米。</t>
    </r>
  </si>
  <si>
    <t>黔西县</t>
  </si>
  <si>
    <t>贵州能发高山矿业有限公司</t>
  </si>
  <si>
    <t>煤层顶（底）板瓦斯抽放巷，合计2740米，断面17.31m2，预计2020年完成1629米。</t>
  </si>
  <si>
    <t>拟购置EBZ-318型掘进机一台（截割电机功率318KW）目前未签订采购合同，计划年底完成。</t>
  </si>
  <si>
    <t>购置ZDY6000 LD(B)型定向钻机一台，扭矩为6000N.m，目前已交付到矿。</t>
  </si>
  <si>
    <t>开展&lt;松软煤巷‘锚固注浆’支护工艺技术应用与研究&gt;，实验地点1403运输顺槽，实验工程量150m，目前已施工注浆锚索379根，注浆孔356个、注浆量665袋。</t>
  </si>
  <si>
    <t>安装人员精确定位系统，主要安装在井下各掘头面巷道开口附近及地面调度室。2020年7月已完成安装目前正使用中。</t>
  </si>
  <si>
    <t>9号煤层底抽巷水力冲孔施工作业，水冲孔间距8m*4m，冲孔数量1512个，区域先行+局部补充联合水利增透技术应用研究。主要涉及水力压力钻孔、水力冲孔钻孔、效果检验孔，抽采钻孔等。</t>
  </si>
  <si>
    <t>永贵能源开发有限责任公司新田煤矿</t>
  </si>
  <si>
    <t>购置EBZ318(H)型悬臂式掘进机一台，截割功率318KW，目前已交付到矿，合同时间2020年1月10日、到货时间2020年1月20日。</t>
  </si>
  <si>
    <t>购置ZDY6000 LD(B)型定向钻机两台，扭矩为6000N.m，已签订合同，目前已交付到矿。付款日期2020年1月3日，已到货。</t>
  </si>
  <si>
    <r>
      <rPr>
        <sz val="8"/>
        <rFont val="仿宋_GB2312"/>
        <charset val="134"/>
      </rPr>
      <t>煤层顶（底）板瓦斯抽采巷，长度共1679米，断面17.2m</t>
    </r>
    <r>
      <rPr>
        <vertAlign val="superscript"/>
        <sz val="8"/>
        <rFont val="仿宋_GB2312"/>
        <charset val="134"/>
      </rPr>
      <t>2</t>
    </r>
    <r>
      <rPr>
        <sz val="8"/>
        <rFont val="仿宋_GB2312"/>
        <charset val="134"/>
      </rPr>
      <t>，2020年预计掘进863m。</t>
    </r>
  </si>
  <si>
    <t>三区联动</t>
  </si>
  <si>
    <t>三区联动工程（共三期）其中一期设计施工直井1口、L型水平井1口、U型井1口，以用来解决二采区（约9平方公里）的瓦斯治理，目前已完成直井1口，深井453m，一期预计年底完成1平方公里。</t>
  </si>
  <si>
    <t>创建一级煤矿安全生产标准化。</t>
  </si>
  <si>
    <t>机械水力一体化煤层变径造穴泄压防治瓦斯项目</t>
  </si>
  <si>
    <t>贵州省黔西县兴鳌矿业有限公司黔西县观音洞镇高坡煤矿</t>
  </si>
  <si>
    <t>新建一趟从110kv雨明变电所至羊场35kv供电线路，长度11km，目前已签订设计和施工合同，预计年底完成。</t>
  </si>
  <si>
    <t>购置ZYWL6000D型定向钻机一台，扭矩为6000N.m，未签合同，未到货。计划年底完成。</t>
  </si>
  <si>
    <t>购置EBZ260A型综掘机一台，截割功率260KW，未签合同，未到货，计划年底完成。</t>
  </si>
  <si>
    <t>贵州省黔西县花溪乡大沟煤矿</t>
  </si>
  <si>
    <t>购置EBZ260型掘进机三台，截割电机功率260KW，目前已交付矿上。签订合同时间2020年7月12日、付款时间：2020年7月20日，3台掘进机到货时间均为2020年7月20日。</t>
  </si>
  <si>
    <t>贵州省黔西能源开发有限公司青龙煤矿</t>
  </si>
  <si>
    <t>定向钻机施工专业化服务队伍，115人。今年与贵州金沙县金泰煤矿签订了定向长钻孔设计及施工合同，已施工定向钻孔9个、6700m。</t>
  </si>
  <si>
    <t>黔西县耳海矿业有限公司</t>
  </si>
  <si>
    <t>煤层底板瓦斯抽放巷，总长度5013.2米，断面均小于15m2，其中2020年预计完成1610.8米。</t>
  </si>
  <si>
    <t>黔西金坡煤业有限责任公司黔金煤矿</t>
  </si>
  <si>
    <t>改造35kv变电站的双回路线路，一回路长度12km，二回路长度15km。正在设计，但未开始建设时间，预计今年完成。</t>
  </si>
  <si>
    <t>购置EBZ318(H)型大功率综掘机一台，截割功率318KW，已签订合同，未到货。</t>
  </si>
  <si>
    <t>购置ZDY6000 LD(B)型矿用履带式全液压定向钻机一台,扭矩为6000-3000N.m，已交付矿上使用。2020年3月28日到矿使用，7月14日签订的合同。</t>
  </si>
  <si>
    <t>金沙县</t>
  </si>
  <si>
    <t>贵州黎明能源集团有限责任公司金沙县西洛乡东风煤矿</t>
  </si>
  <si>
    <r>
      <rPr>
        <sz val="8"/>
        <rFont val="仿宋_GB2312"/>
        <charset val="134"/>
      </rPr>
      <t>煤层底板瓦斯抽放巷，总长度1160米，断面8.6m</t>
    </r>
    <r>
      <rPr>
        <vertAlign val="superscript"/>
        <sz val="8"/>
        <rFont val="仿宋_GB2312"/>
        <charset val="134"/>
      </rPr>
      <t>2</t>
    </r>
    <r>
      <rPr>
        <sz val="8"/>
        <rFont val="仿宋_GB2312"/>
        <charset val="134"/>
      </rPr>
      <t>，2020年底前完成。2020年预计施工3条巷道长度共计1160m。</t>
    </r>
  </si>
  <si>
    <t>拟购置ZBZ260H型综掘机一台，功率260kw，未签合同，未到货。计划2020年9月份招标，年底前完成。</t>
  </si>
  <si>
    <t>贵州枫香林矿业有限公司金沙县安洛乡枫香林煤矿</t>
  </si>
  <si>
    <t>拟购置综掘机一台，未签合同，未到货。7月签订技术协议。</t>
  </si>
  <si>
    <t>贵州大西南矿业有限公司金沙县新化乡贵源煤矿二号井</t>
  </si>
  <si>
    <t>（1）10906回风巷及切眼底抽巷1500米，断面11.76m2，2020年已掘450米，预计年底完成1200米。(2)二采区回风下山瓦斯治理巷1000米，断面15.8m2，2020年已掘270米，预计年底完成800米。</t>
  </si>
  <si>
    <t>贵州天健矿业集团股份有限公司金沙县新华乡新化一号井</t>
  </si>
  <si>
    <t>煤层底板瓦斯抽放巷，断面12.69m2，预计年底全部完成。2020年3月30日开始掘进，2020年预计施工1610米。</t>
  </si>
  <si>
    <t>贵州天健矿业集团股份有限公司金沙县沙土镇熊家湾煤矿</t>
  </si>
  <si>
    <t>拟购置EBZ260H型大功率岩巷综掘机两台，截割功率260KW，2020年7月24日与三一公司签订合同，8月13日首付50万元，目前未到货。</t>
  </si>
  <si>
    <t>贵州天健矿业集团股份有限公司金沙县高坪乡鑫达煤矿</t>
  </si>
  <si>
    <t>拟购置EBZ260型大功率岩巷综掘机三台，截割功率260KW，已签订合同，未到货。</t>
  </si>
  <si>
    <t>大方县</t>
  </si>
  <si>
    <t>大方县广木煤矿有限公司</t>
  </si>
  <si>
    <t>购置EBZ260型综掘机两台，截割功率260KW，已签合同，一台2020年7月2日交付到矿、另一台8月6日到矿。</t>
  </si>
  <si>
    <t>赫章县</t>
  </si>
  <si>
    <t>贵州优能（集团）矿业股份有限公司赫章县六曲河镇拉苏煤矿</t>
  </si>
  <si>
    <t>拟购置EBZ260型大功率岩巷综掘机一台，截割功率260KW，未签订合同，未到货。</t>
  </si>
  <si>
    <t>贵州优能（集团）矿业股份有限公司赫章县威奢煤矿</t>
  </si>
  <si>
    <t>2020年施工+1530东底抽巷和+1488东底抽巷、巷道净断面10.68平方米，计划施工1570m，专家建议按1200米考虑。</t>
  </si>
  <si>
    <t>贵州盛联新能源投资有限公司金沙县城关镇祁兴煤矿</t>
  </si>
  <si>
    <t>购置EBZ260型悬臂式综掘机一台，2020年7月5日签订的合同，已到矿使用。</t>
  </si>
  <si>
    <t>贵州万胜恒通矿业有限责任公司金沙县云海煤矿</t>
  </si>
  <si>
    <t>拟购置EBZ260型悬臂式综掘机一台，未签订合同，未到货。</t>
  </si>
  <si>
    <t>金沙县能源局</t>
  </si>
  <si>
    <t>从业人员培训实操基地项目需建设1间培训多媒体教室、1间监控中心、共计50台学员终端和1台教室终端，增加1套井下瓦斯综合监管系统，多媒体教室采用云课堂增强版。投资1550.565万元。</t>
  </si>
  <si>
    <t>贵州德源能投资有限责任公司金沙县长坝乡金泰煤矿</t>
  </si>
  <si>
    <t>购置ZDY6000 LD(B)型定向钻机一台，扭矩为6000N.m，目前已签订合同，未到货。</t>
  </si>
  <si>
    <t>贵州金沙龙凤煤业有限公司龙凤煤矿</t>
  </si>
  <si>
    <t>租赁EBH315Q型综掘机（截割功率315kw）三台，EBZ260W型综掘机（截割功率260kw）四台，一共7台。</t>
  </si>
  <si>
    <r>
      <rPr>
        <sz val="8"/>
        <rFont val="仿宋_GB2312"/>
        <charset val="134"/>
      </rPr>
      <t>瓦斯抽采1巷1650m，断面15.05m</t>
    </r>
    <r>
      <rPr>
        <vertAlign val="superscript"/>
        <sz val="8"/>
        <rFont val="仿宋_GB2312"/>
        <charset val="134"/>
      </rPr>
      <t>2</t>
    </r>
    <r>
      <rPr>
        <sz val="8"/>
        <rFont val="仿宋_GB2312"/>
        <charset val="134"/>
      </rPr>
      <t>，其中2019年完成了500m，2020年完成了587m，剩余563m预计年底完成。瓦斯抽采2巷1700m，断面13.33m</t>
    </r>
    <r>
      <rPr>
        <vertAlign val="superscript"/>
        <sz val="8"/>
        <rFont val="仿宋_GB2312"/>
        <charset val="134"/>
      </rPr>
      <t>2</t>
    </r>
    <r>
      <rPr>
        <sz val="8"/>
        <rFont val="仿宋_GB2312"/>
        <charset val="134"/>
      </rPr>
      <t>，其中2019年完成了550m，2020年完成了477m，剩余673m，预计年底完成1000m。1905回风顺槽底抽巷长1700m， 断面13.33m</t>
    </r>
    <r>
      <rPr>
        <vertAlign val="superscript"/>
        <sz val="8"/>
        <rFont val="仿宋_GB2312"/>
        <charset val="134"/>
      </rPr>
      <t>2</t>
    </r>
    <r>
      <rPr>
        <sz val="8"/>
        <rFont val="仿宋_GB2312"/>
        <charset val="134"/>
      </rPr>
      <t>，2020年完成了151m，剩余1549m，预计2020年底完成600m。</t>
    </r>
  </si>
  <si>
    <t>贵州钰祥集团有限公司金沙县安洛乡兴安煤矿</t>
  </si>
  <si>
    <t>拟购置EBZ160M-2型掘锚一体机两台，未签订合同，未到货。</t>
  </si>
  <si>
    <t>贵州钰祥集团有限公司金沙县沙土镇盛安煤矿</t>
  </si>
  <si>
    <t>拟购置EBZ260H型大功率岩巷综掘机两台，已签订合同，未到货。</t>
  </si>
  <si>
    <t>EBZ160M-2型掘锚一体机一台)，已签订合同，未到货。</t>
  </si>
  <si>
    <t>贵州天健矿业集团股份有限公司金沙县源村乡回归煤矿</t>
  </si>
  <si>
    <t>购置EBZ260H型大功率综掘机两台，签订合同，未到货。计划2020年8月15日到货。</t>
  </si>
  <si>
    <t>织金县</t>
  </si>
  <si>
    <t>贵州文家坝矿业有限公司文家坝一矿</t>
  </si>
  <si>
    <t>A110607运输巷瓦斯治理巷，设计长度1503m，断面12.63m2，2020年1月开工，目前已掘320m，预计2020年底，还将掘进520m。</t>
  </si>
  <si>
    <t>创建一级安全生产标准化矿井。</t>
  </si>
  <si>
    <t>文家坝煤矿、贵州水矿奥瑞安清洁能源有限公司井上下三区联动抽采煤层瓦斯示范工程，6#煤层瓦斯治理示范工程建设，2020年预计抽采达标1平方公里。</t>
  </si>
  <si>
    <t>贵州中岭矿业有限公司</t>
  </si>
  <si>
    <t>132东底板瓦斯治理巷，设计长度1349m，断面13.47m2。2020年1月7日，开工，预计今年掘进450m，其中已掘80m。</t>
  </si>
  <si>
    <t>贵州水城矿业股份有限公司纳雍县阳长镇大坝田煤矿</t>
  </si>
  <si>
    <t>12顶板瓦斯巷，设计长度526m，断面8m2，2020年3月5日开口，目前已竣工。</t>
  </si>
  <si>
    <t>贵州省毕节市织金彭家湾煤矿有限公司彭家湾煤矿</t>
  </si>
  <si>
    <t>计划购买定向钻机1台。</t>
  </si>
  <si>
    <t>111402底板瓦斯治理巷，设计长度1300m，断面9.4m2，预计2020年掘进360m，目前尚未开口。</t>
  </si>
  <si>
    <t>织金县西湖煤业有限公司织金县城关镇西湖沟沟寨煤矿</t>
  </si>
  <si>
    <r>
      <rPr>
        <sz val="8"/>
        <rFont val="仿宋_GB2312"/>
        <charset val="134"/>
      </rPr>
      <t>10601运输巷底抽巷长800m，断面12m</t>
    </r>
    <r>
      <rPr>
        <vertAlign val="superscript"/>
        <sz val="8"/>
        <rFont val="仿宋_GB2312"/>
        <charset val="134"/>
      </rPr>
      <t>2</t>
    </r>
    <r>
      <rPr>
        <sz val="8"/>
        <rFont val="仿宋_GB2312"/>
        <charset val="134"/>
      </rPr>
      <t>,2019年已掘80m，2020年已掘650m。预计年底全部完成10601回风巷底抽巷长1000m，断面12m</t>
    </r>
    <r>
      <rPr>
        <vertAlign val="superscript"/>
        <sz val="8"/>
        <rFont val="仿宋_GB2312"/>
        <charset val="134"/>
      </rPr>
      <t>2</t>
    </r>
    <r>
      <rPr>
        <sz val="8"/>
        <rFont val="仿宋_GB2312"/>
        <charset val="134"/>
      </rPr>
      <t>，2020年1月开工，2020年已掘730m。预计年底全部完成。10601切眼底板巷长160m，断面12m</t>
    </r>
    <r>
      <rPr>
        <vertAlign val="superscript"/>
        <sz val="8"/>
        <rFont val="仿宋_GB2312"/>
        <charset val="134"/>
      </rPr>
      <t>2</t>
    </r>
    <r>
      <rPr>
        <sz val="8"/>
        <rFont val="仿宋_GB2312"/>
        <charset val="134"/>
      </rPr>
      <t>,目前已掘0m。本次申报1880m</t>
    </r>
  </si>
  <si>
    <t>贵州省织金县平商矿业有限公司熊家场镇国安煤矿</t>
  </si>
  <si>
    <t>2020年7月购买矿用履带式全液压钻机一台，2020年七月已到货。</t>
  </si>
  <si>
    <t>2020年7月购买260型悬臂式掘进机一台，2020年七月已到货。</t>
  </si>
  <si>
    <t>贵州省兴伟兴能源投资有限公司织金县中寨乡兴林煤矿</t>
  </si>
  <si>
    <t>计划购置ZDY4000LD(C)型钻机一台，功率55kw,预计2020年10月到货。</t>
  </si>
  <si>
    <t>购置EBZ280D掘进机1台，未签订购买合同。</t>
  </si>
  <si>
    <t>贵州贵得金矿业投资有限公司织金县城关镇兴发煤矿</t>
  </si>
  <si>
    <t>购置ZDY6000LD(B)型大功率钻机一台，扭矩6000N.m，未签订合同，未到货。</t>
  </si>
  <si>
    <t>贵州飞尚能源有限公司织金县马场乡凹河煤矿</t>
  </si>
  <si>
    <t>购置ZDY4000LD(C)型钻机一台，未签订合同。</t>
  </si>
  <si>
    <t>改造线路（35kv马凹线）35kv马场变至凹河煤矿线路设计长4km，预计2020年12月完工。</t>
  </si>
  <si>
    <t>贵州贵能投资股份有限公司四季春煤矿</t>
  </si>
  <si>
    <r>
      <rPr>
        <sz val="8"/>
        <rFont val="仿宋_GB2312"/>
        <charset val="134"/>
      </rPr>
      <t>新建35kv变电站，两回路35kv架空线路一回引自110kv少普变，选择线路LGJ-150mm</t>
    </r>
    <r>
      <rPr>
        <vertAlign val="superscript"/>
        <sz val="8"/>
        <rFont val="仿宋_GB2312"/>
        <charset val="134"/>
      </rPr>
      <t>2</t>
    </r>
    <r>
      <rPr>
        <sz val="8"/>
        <rFont val="仿宋_GB2312"/>
        <charset val="134"/>
      </rPr>
      <t>，长度约16.78km，二回路引自35kv岩洞口变，长度约7.8km。2019年9月开工，2020年11月施工完成。</t>
    </r>
  </si>
  <si>
    <t>购置ZYWKL-6500/55型钻机一台。</t>
  </si>
  <si>
    <t>购置TBM隧道掘进机。</t>
  </si>
  <si>
    <t>毕节中诚能源有限责任公司肥田煤矿</t>
  </si>
  <si>
    <r>
      <rPr>
        <sz val="8"/>
        <rFont val="仿宋_GB2312"/>
        <charset val="134"/>
      </rPr>
      <t>110701瓦斯抽采进巷长850m，断面12.85m</t>
    </r>
    <r>
      <rPr>
        <vertAlign val="superscript"/>
        <sz val="8"/>
        <rFont val="仿宋_GB2312"/>
        <charset val="134"/>
      </rPr>
      <t>2</t>
    </r>
    <r>
      <rPr>
        <sz val="8"/>
        <rFont val="仿宋_GB2312"/>
        <charset val="134"/>
      </rPr>
      <t>，2019年已掘171.6m，2020年5月底前已掘126.1m，计划2020年12月底完成420m。2021年剩余258.4m。110701瓦斯治理回风巷长960m，断面12.85m</t>
    </r>
    <r>
      <rPr>
        <vertAlign val="superscript"/>
        <sz val="8"/>
        <rFont val="仿宋_GB2312"/>
        <charset val="134"/>
      </rPr>
      <t>2</t>
    </r>
    <r>
      <rPr>
        <sz val="8"/>
        <rFont val="仿宋_GB2312"/>
        <charset val="134"/>
      </rPr>
      <t>，2019年已掘227.3m，2020年5月底前已掘186.1m，计划2020年12月底完成620m。201704瓦斯治理进风巷长1996m，断面12.85m2，2019年已掘425.9m，2020年5月底前已掘11.9m，计划2020年12月底掘进100m。210704瓦斯治理回风巷长1996m，断面12.85m2，2019年已掘112.3m，2020年5月底前已掘75.6m，计划2020年12月底掘进435m。</t>
    </r>
  </si>
  <si>
    <t>2020年5月14购置EBZ-260型综掘机2台，已签订合同，已付首付款。</t>
  </si>
  <si>
    <t>计划2020年10月购置ZYWL-4000D型定向钻机一台。</t>
  </si>
  <si>
    <t>七星关区</t>
  </si>
  <si>
    <t>毕节市能源局</t>
  </si>
  <si>
    <t>煤矿安全综合监管平台建设，预计2020年12月底完成。</t>
  </si>
  <si>
    <t>贵州众一金彩黔矿业有限公司织金县少普乡大雁煤矿</t>
  </si>
  <si>
    <t>购置ZDY6000LD型定向钻机两台，2020年   已签订合同，已到货</t>
  </si>
  <si>
    <t>贵州众一金彩黔矿业有限公司织金县少普乡岩脚煤矿</t>
  </si>
  <si>
    <t>拟购置EBZ160M-2型掘锚一体机一台，功率261kw，已签订合同，已到货。</t>
  </si>
  <si>
    <t>贵州兴伟能源投资有限公司大方县文阁乡兴达煤矿</t>
  </si>
  <si>
    <r>
      <rPr>
        <sz val="8"/>
        <rFont val="仿宋_GB2312"/>
        <charset val="134"/>
      </rPr>
      <t>1685m瓦斯抽采航设计长600m，断面12m</t>
    </r>
    <r>
      <rPr>
        <vertAlign val="superscript"/>
        <sz val="8"/>
        <rFont val="仿宋_GB2312"/>
        <charset val="134"/>
      </rPr>
      <t>2</t>
    </r>
    <r>
      <rPr>
        <sz val="8"/>
        <rFont val="仿宋_GB2312"/>
        <charset val="134"/>
      </rPr>
      <t>,目前已施工120m,预计2021年2月全部完成。2020年预计完成500米。</t>
    </r>
  </si>
  <si>
    <t>贵州众一金彩黔矿业有限公司大方县星宿乡瑞丰煤矿</t>
  </si>
  <si>
    <t>11203采面运输巷采用‘110工法’</t>
  </si>
  <si>
    <t>贵州华瑞鼎新能源有限公司织金县珠藏镇凤凰山煤矿</t>
  </si>
  <si>
    <r>
      <rPr>
        <sz val="8"/>
        <rFont val="仿宋_GB2312"/>
        <charset val="134"/>
      </rPr>
      <t>二采区2279综采工作面走向长度613m，面长160m，预计回采面积98080m</t>
    </r>
    <r>
      <rPr>
        <vertAlign val="superscript"/>
        <sz val="8"/>
        <rFont val="仿宋_GB2312"/>
        <charset val="134"/>
      </rPr>
      <t>2</t>
    </r>
    <r>
      <rPr>
        <sz val="8"/>
        <rFont val="仿宋_GB2312"/>
        <charset val="134"/>
      </rPr>
      <t>，预计2020年9月回采结束；接替工作面22711综采工作面预计2020年十月形成，12月开始回采，预计回采87m，回采面积13920m</t>
    </r>
    <r>
      <rPr>
        <vertAlign val="superscript"/>
        <sz val="8"/>
        <rFont val="仿宋_GB2312"/>
        <charset val="134"/>
      </rPr>
      <t>2</t>
    </r>
    <r>
      <rPr>
        <sz val="8"/>
        <rFont val="仿宋_GB2312"/>
        <charset val="134"/>
      </rPr>
      <t>.</t>
    </r>
  </si>
  <si>
    <t>贵州天伦矿业投资有限公司毕节市长春镇垭关煤矿</t>
  </si>
  <si>
    <t>2101工作面瓦斯底板抽采巷总长1056m，断面10.5m2，目前已完成0m，预计2020年底完成500m。</t>
  </si>
  <si>
    <t>贵州渝能煤业开发有限责任公司金沙县木孔煤矿</t>
  </si>
  <si>
    <t>计划贵州履带式全液压钻机一台，扭矩4000-5000N.m。</t>
  </si>
  <si>
    <t>贵州吉顺矿业有限公司大方县高店乡营兴煤矿</t>
  </si>
  <si>
    <t>一回路35kv马场变至35kv营兴变线路供电距离13.57km，二回路35kv线路从110kv绿塘变至35营兴变线路供电距离14km（估算）该项目正处于设计审批阶段。</t>
  </si>
  <si>
    <t>贵州大方煤业有限公司（小屯）</t>
  </si>
  <si>
    <t>2020年4月租赁EBZ260H型悬臂式掘进机一台和EBZ260型悬臂式掘进机3台</t>
  </si>
  <si>
    <t>小屯煤矿安全生产技术与应用研究（小屯煤矿突出煤层切顶卸压综合技术研究、小屯煤矿瓦斯综合治理技术研究）都已签订合同，计划2020年底完成。</t>
  </si>
  <si>
    <t>贵州众一金彩黔矿业有限公司大方县凤山大营煤矿</t>
  </si>
  <si>
    <t>21101采面运输巷采用110工法成巷技术作为21103采面回风巷</t>
  </si>
  <si>
    <t>大方绿堂煤矿有限责任公司</t>
  </si>
  <si>
    <t>购置ZDY4000LD型定向钻机，扭矩4000N.m，已完成招标。</t>
  </si>
  <si>
    <t>2019年10月申报，2020年年一月通过，已公示。</t>
  </si>
  <si>
    <t>贵州林东矿业集团有限责任公司黔西县太来乡泰来煤矿</t>
  </si>
  <si>
    <t>新建35kv用户专用线路一回，方案暂接入110kv太来变电所，架设35kv线路长5km，计划2020年11月中验收并投入运行。</t>
  </si>
  <si>
    <t>计划购置大功率岩巷掘进机一台。</t>
  </si>
  <si>
    <r>
      <rPr>
        <sz val="8"/>
        <rFont val="仿宋_GB2312"/>
        <charset val="134"/>
      </rPr>
      <t>共四条底抽巷，总长度5535m，断面均12.3m</t>
    </r>
    <r>
      <rPr>
        <vertAlign val="superscript"/>
        <sz val="8"/>
        <rFont val="仿宋_GB2312"/>
        <charset val="134"/>
      </rPr>
      <t>2</t>
    </r>
    <r>
      <rPr>
        <sz val="8"/>
        <rFont val="仿宋_GB2312"/>
        <charset val="134"/>
      </rPr>
      <t>，其中202年预计完成2800m。</t>
    </r>
  </si>
  <si>
    <t>金海湖区</t>
  </si>
  <si>
    <t>毕节市工业职业技术学院</t>
  </si>
  <si>
    <t>进行特种作业人员培训基地升级改造，建设安全人机工程实验室。购置设备共50台。计划2020年9月开始建设，2021年1月完成。</t>
  </si>
  <si>
    <t>百里杜鹃</t>
  </si>
  <si>
    <t>贵州林东矿业集团有限责任公司百里杜鹃风景名胜区金坡乡红林煤矿</t>
  </si>
  <si>
    <t>2020年建设一级边标准化，计划2020年12月完成。</t>
  </si>
  <si>
    <t>计划购置两台综掘机。目前处于与供应商商谈阶段。</t>
  </si>
  <si>
    <t>计划购置ZYWL6000D定向钻机一台，扭矩6000N.m，目前正在与供应商商谈阶段</t>
  </si>
  <si>
    <r>
      <rPr>
        <sz val="8"/>
        <rFont val="仿宋_GB2312"/>
        <charset val="134"/>
      </rPr>
      <t>39115运巷底板瓦斯抽放巷（开工时间2020年3月5号）39115风巷底板瓦斯抽放巷（开工时间2019年10月20号）39116运输巷底板瓦斯抽采巷（开工时间2019年10月20号）39116风巷底板瓦斯（开工时间2019年11月15号）39116底板瓦斯抽放切眼（开工时间2019年11月13号）。以上五条断面均12.6m</t>
    </r>
    <r>
      <rPr>
        <vertAlign val="superscript"/>
        <sz val="8"/>
        <rFont val="仿宋_GB2312"/>
        <charset val="134"/>
      </rPr>
      <t>2</t>
    </r>
    <r>
      <rPr>
        <sz val="8"/>
        <rFont val="仿宋_GB2312"/>
        <charset val="134"/>
      </rPr>
      <t>，总长度20700m，预计2020年完成2064m，</t>
    </r>
  </si>
  <si>
    <t>贵州林东煤业发展有限责任公司龙凤煤矿</t>
  </si>
  <si>
    <t>计划购置大功率岩巷掘进机一台。计划2020年9月签订合同，2020年10月到货</t>
  </si>
  <si>
    <t>计划购置ZDY6000D定向钻机一台，扭矩6000N.m，目前处于商谈阶段。</t>
  </si>
  <si>
    <t>59210运输底抽巷长1470m，断面15m2，计划2020年底施工1093m。 59210风巷底抽巷长1840m，断面  15m2，计划2020年底施工1063m 。5921风巷底抽巷长652m，断面12.3m2，计划2020年底施工265m   5921切眼底抽巷长160m，断面12.3m2，计划2020年施工123m。5923切眼底抽巷长223m，断面12.3m2，计划2020年底施工223m。 5923运巷底抽巷长495m，断面12.3m2，计划2020年施工495m。5922风巷底抽巷长1810m，断面12.3m2，计划2020年施工151m。</t>
  </si>
  <si>
    <t>贵州大西南矿业有限公司大方县安乐乡安益煤矿</t>
  </si>
  <si>
    <t>购置KPCS-95型单轨吊辅助运输设备两套（贵州路得里克科技发展有限公司），已签订合同，已付首付款，一套已到货，另一套计划2020年11月到货。</t>
  </si>
  <si>
    <t>11046运输底抽巷长780m，断面12.88m2,2020年7月开工，计划12月初全部完成。 11049运输底抽巷长1110m，断面12.88m2，2020年8月1号开工，计划2021年6月30号竣工              11049回风底抽巷预期2020年12月1号开工，2021年6月30号竣工，预计2020年完成400</t>
  </si>
  <si>
    <t>威宁县</t>
  </si>
  <si>
    <t>贵州天伦矿业投资有限公司威宁县石门乡铁厂煤矿</t>
  </si>
  <si>
    <t>购置EBZ160M型掘锚一体机两台和EBZ200M掘锚一体机一台，功率分别为285kw和387kw，已签订合同，预付231万元，预计2020年10月10日全部到货。</t>
  </si>
  <si>
    <t>贵州鸿熙矿业有限公司威宁县黑土河齐拖煤矿</t>
  </si>
  <si>
    <t>购置EBZ260型掘进机两台，功率410.5kw，已签订合同，计划2020年8月到货。</t>
  </si>
  <si>
    <t>贵州林华矿业有限公司</t>
  </si>
  <si>
    <r>
      <rPr>
        <sz val="8"/>
        <rFont val="仿宋_GB2312"/>
        <charset val="134"/>
      </rPr>
      <t>2098风巷、20913回风底抽巷、2095运输巷底抽巷、三条瓦斯治理巷断面均11.085m</t>
    </r>
    <r>
      <rPr>
        <vertAlign val="superscript"/>
        <sz val="8"/>
        <rFont val="仿宋_GB2312"/>
        <charset val="134"/>
      </rPr>
      <t>2</t>
    </r>
    <r>
      <rPr>
        <sz val="8"/>
        <rFont val="仿宋_GB2312"/>
        <charset val="134"/>
      </rPr>
      <t>，2020年分别申,530m、200m、200m。共计930m工程量</t>
    </r>
  </si>
  <si>
    <t>贵州百里杜鹃煤炭工业协会</t>
  </si>
  <si>
    <t>计划与重庆煤科院合作，一期通过探查百里杜鹃区域内茅口灰岩含水层情况，查清水文地质条件的前提下，为区域内15#煤层作为区域防突措施保护层开采论证条件。</t>
  </si>
  <si>
    <t>金象煤矿</t>
  </si>
  <si>
    <t>2020年6月30日，签订工矿产品买卖合同，采购ZDY4000LDC型定向钻机1台，价格415万，7月16日首付83万元，目前未到货。</t>
  </si>
  <si>
    <t>黔南州</t>
  </si>
  <si>
    <t>平塘县</t>
  </si>
  <si>
    <t>贵州浙南能源有限公司平塘县兴发煤矿</t>
  </si>
  <si>
    <r>
      <rPr>
        <sz val="8"/>
        <rFont val="仿宋_GB2312"/>
        <charset val="134"/>
      </rPr>
      <t>矿井排水系统改造，加大水仓容量从930m</t>
    </r>
    <r>
      <rPr>
        <vertAlign val="superscript"/>
        <sz val="8"/>
        <rFont val="仿宋_GB2312"/>
        <charset val="134"/>
      </rPr>
      <t>3</t>
    </r>
    <r>
      <rPr>
        <sz val="8"/>
        <rFont val="仿宋_GB2312"/>
        <charset val="134"/>
      </rPr>
      <t>加大至2300m</t>
    </r>
    <r>
      <rPr>
        <vertAlign val="superscript"/>
        <sz val="8"/>
        <rFont val="仿宋_GB2312"/>
        <charset val="134"/>
      </rPr>
      <t>3</t>
    </r>
    <r>
      <rPr>
        <sz val="8"/>
        <rFont val="仿宋_GB2312"/>
        <charset val="134"/>
      </rPr>
      <t>，更换主排水泵三台，并增加一台MD315型抢险泵，更换排水管工1200m，购置物探设备一台。</t>
    </r>
  </si>
  <si>
    <t>计划2020年12月购置EBZ-160型掘锚一体机一台。</t>
  </si>
  <si>
    <t>贵州绿宝地能源开发有限公司平塘县卡蒲乡牛头沟煤矿</t>
  </si>
  <si>
    <t>矿井防治水工程（购置一套水害监测、预警、管理与控制一体化系统）</t>
  </si>
  <si>
    <t>购置EBZ160M掘锚一体机一台，已签订合同，预计2020年9月到货。</t>
  </si>
  <si>
    <t>购置EBZ260H型掘进机一台，已签订合同，预计2020年9月到货</t>
  </si>
  <si>
    <t>贵定县</t>
  </si>
  <si>
    <t>贵州恒瑞矿业有限公司贵定县铁厂乡摆哈煤矿</t>
  </si>
  <si>
    <t>计划2020年9月购置EBZ-260H型掘进机一台，计划到货2020年10月。</t>
  </si>
  <si>
    <t>计划2020年9月购置EBZ-160M型掘锚一体机一台，预计2020年10月到货。</t>
  </si>
  <si>
    <t>计划2020年10月购置ZDY-4000L定向钻机一台，预计2020年12月到货。</t>
  </si>
  <si>
    <t>福泉市</t>
  </si>
  <si>
    <t>贵州省黔南州福泉市哈麻冲煤业有限公司哈麻冲煤矿</t>
  </si>
  <si>
    <t>1、购置ZYWL-DS定向钻机1台1ZDY3200煤矿用坑道钻机两台。2、对一水平排水系统进行改造，增大矿井水仓的容积和排水能力（新增和扩大水仓100m、新增购置应急泵2台）。                        3、对二水平排水系统改造，增大矿井水仓的容量和排水能力（水仓施工200m、水泵房施工70m、管道施工70m、新增水泵5台，新增高压电缆1600m，新增250mm排水管两趟）。 4、新增抗灾强排系统潜水泵一台  5、建立一套kj117矿井水文监测系统</t>
  </si>
  <si>
    <t>计划购置MB670掘锚一体机一台。</t>
  </si>
  <si>
    <t>贵州兴堂矿业有限公司福泉市高石乡幸福煤矿</t>
  </si>
  <si>
    <t>计划2020年12月购置MB670型掘锚一体机两台，功率510kw。</t>
  </si>
  <si>
    <t>计划2020年12月购置定向钻机一台，扭矩4000N.M。</t>
  </si>
  <si>
    <t>都匀市</t>
  </si>
  <si>
    <t>贵州鑫悦煤炭有限公司都匀市江洲镇青山煤矿</t>
  </si>
  <si>
    <t>计划购置EBZ260型综掘机两台已签订合同，</t>
  </si>
  <si>
    <t>瓮安县</t>
  </si>
  <si>
    <t>贵州省瓮安煤矿有限公司瓮安县永和镇瓮安煤矿</t>
  </si>
  <si>
    <t>购置EBZ260型综掘机一台，已签订合同，一台已到货，一台计划2020年10月到。</t>
  </si>
  <si>
    <t>贵州恒睿矿业有限公司福泉市高石乡鸿达煤矿</t>
  </si>
  <si>
    <t>计划2020年九月购置MB670型掘锚一体机两两台，功率510kw，未签订合同，计划2020年11月到货。</t>
  </si>
  <si>
    <t>水害治理（购置两台潜水泵、铺设趟273x8应急排水管道、配置一台物探设备和三台钻探设备）</t>
  </si>
  <si>
    <t>荔波县</t>
  </si>
  <si>
    <t>贵州甲盛龙集团矿业有限公司荔波县水尧乡新寨煤矿</t>
  </si>
  <si>
    <t>计划购置EBZ200-2型掘锚一体机三台。</t>
  </si>
  <si>
    <t>黔西南州</t>
  </si>
  <si>
    <t>晴隆县</t>
  </si>
  <si>
    <t>晴隆县长兴煤矿有限责任公司晴隆县长流乡长兴煤矿</t>
  </si>
  <si>
    <t>2020年7月购置EMX160M-2型大功率掘进机两台。</t>
  </si>
  <si>
    <t>普安县</t>
  </si>
  <si>
    <t>普安县嘉隆煤炭开采有限责任公司普安县楼下镇嘉龙煤矿</t>
  </si>
  <si>
    <t>购置一台EBC260型综掘机，未签订合同。</t>
  </si>
  <si>
    <t>购置ZDY6000LD(B)型大功率钻机一台，未签订合同，计划2020年12月底采购</t>
  </si>
  <si>
    <t>贞丰县</t>
  </si>
  <si>
    <t>贵州黔越矿业有限公司贞丰县挽澜乡大石堡煤矿</t>
  </si>
  <si>
    <t>2020年计划购置EBZ200M-2掘锚一体掘进机两台，未签订合同。</t>
  </si>
  <si>
    <t>兴仁市</t>
  </si>
  <si>
    <t>贵州峄兴矿业有限公司兴仁县四联乡顺发煤矿</t>
  </si>
  <si>
    <t>2020年计划购置EBZ260H大功率掘进机一台。</t>
  </si>
  <si>
    <t>贵州兴安煤业有限公司糯东煤矿</t>
  </si>
  <si>
    <t>计划采购MD5400型盾构机一台，为签订合同</t>
  </si>
  <si>
    <t>购置EBZ318(H)型掘进机三台，其中一台已到货，其余两台正招标，未签合同</t>
  </si>
  <si>
    <t>购置ZDY6000 LD型定向钻机一台，目前已到货</t>
  </si>
  <si>
    <r>
      <rPr>
        <sz val="8"/>
        <rFont val="仿宋_GB2312"/>
        <charset val="134"/>
      </rPr>
      <t>1200工作面运输巷、回风巷、切眼底板抽放巷总长度2355m，断面18.5m</t>
    </r>
    <r>
      <rPr>
        <vertAlign val="superscript"/>
        <sz val="8"/>
        <rFont val="仿宋_GB2312"/>
        <charset val="134"/>
      </rPr>
      <t>2</t>
    </r>
    <r>
      <rPr>
        <sz val="8"/>
        <rFont val="仿宋_GB2312"/>
        <charset val="134"/>
      </rPr>
      <t>,2020年前已开采1600m，2020年申报855m。12005工作面运输巷、回风巷、切眼底板抽放巷总长3155m，断面18.5m</t>
    </r>
    <r>
      <rPr>
        <vertAlign val="superscript"/>
        <sz val="8"/>
        <rFont val="仿宋_GB2312"/>
        <charset val="134"/>
      </rPr>
      <t>2</t>
    </r>
    <r>
      <rPr>
        <sz val="8"/>
        <rFont val="仿宋_GB2312"/>
        <charset val="134"/>
      </rPr>
      <t>，计划2020年12底完成2200m。</t>
    </r>
  </si>
  <si>
    <t>水力扩孔，与中国矿业大学签订技术合同，由平顶山铁福来公司提供设备</t>
  </si>
  <si>
    <t>兴义市</t>
  </si>
  <si>
    <t>贵州神峰矿业集团有限公司兴义市雄武乡兴富煤矿</t>
  </si>
  <si>
    <t>拟购置DX120型防爆特殊型蓄电池单轨吊一台，牵引力160KN，计划2020年11月到货。</t>
  </si>
  <si>
    <t>购置ZYL-4000D型履带式全液压定向钻机一台，扭矩4000N.m，计划2020年11月到货。</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</si>
</sst>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25">
    <font>
      <sz val="11"/>
      <color theme="1"/>
      <name val="宋体"/>
      <charset val="134"/>
      <scheme val="minor"/>
    </font>
    <font>
      <sz val="11"/>
      <name val="宋体"/>
      <charset val="134"/>
      <scheme val="minor"/>
    </font>
    <font>
      <sz val="14"/>
      <name val="方正小标宋简体"/>
      <charset val="134"/>
    </font>
    <font>
      <b/>
      <sz val="8"/>
      <name val="宋体"/>
      <charset val="134"/>
      <scheme val="major"/>
    </font>
    <font>
      <sz val="8"/>
      <name val="仿宋_GB2312"/>
      <charset val="134"/>
    </font>
    <font>
      <sz val="11"/>
      <color theme="0"/>
      <name val="宋体"/>
      <charset val="0"/>
      <scheme val="minor"/>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
      <vertAlign val="superscript"/>
      <sz val="8"/>
      <name val="仿宋_GB2312"/>
      <charset val="134"/>
    </font>
  </fonts>
  <fills count="33">
    <fill>
      <patternFill patternType="none"/>
    </fill>
    <fill>
      <patternFill patternType="gray125"/>
    </fill>
    <fill>
      <patternFill patternType="solid">
        <fgColor theme="8"/>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9" tint="0.599993896298105"/>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8" tint="0.599993896298105"/>
        <bgColor indexed="64"/>
      </patternFill>
    </fill>
    <fill>
      <patternFill patternType="solid">
        <fgColor theme="7"/>
        <bgColor indexed="64"/>
      </patternFill>
    </fill>
    <fill>
      <patternFill patternType="solid">
        <fgColor theme="5"/>
        <bgColor indexed="64"/>
      </patternFill>
    </fill>
    <fill>
      <patternFill patternType="solid">
        <fgColor rgb="FFFFEB9C"/>
        <bgColor indexed="64"/>
      </patternFill>
    </fill>
    <fill>
      <patternFill patternType="solid">
        <fgColor theme="9" tint="0.799981688894314"/>
        <bgColor indexed="64"/>
      </patternFill>
    </fill>
    <fill>
      <patternFill patternType="solid">
        <fgColor theme="5" tint="0.399975585192419"/>
        <bgColor indexed="64"/>
      </patternFill>
    </fill>
    <fill>
      <patternFill patternType="solid">
        <fgColor rgb="FFFFCC99"/>
        <bgColor indexed="64"/>
      </patternFill>
    </fill>
    <fill>
      <patternFill patternType="solid">
        <fgColor theme="9" tint="0.399975585192419"/>
        <bgColor indexed="64"/>
      </patternFill>
    </fill>
    <fill>
      <patternFill patternType="solid">
        <fgColor theme="4" tint="0.799981688894314"/>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theme="8" tint="0.799981688894314"/>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s>
  <borders count="10">
    <border>
      <left/>
      <right/>
      <top/>
      <bottom/>
      <diagonal/>
    </border>
    <border>
      <left style="thin">
        <color auto="1"/>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6" fillId="25" borderId="0" applyNumberFormat="0" applyBorder="0" applyAlignment="0" applyProtection="0">
      <alignment vertical="center"/>
    </xf>
    <xf numFmtId="0" fontId="20" fillId="21"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5" borderId="0" applyNumberFormat="0" applyBorder="0" applyAlignment="0" applyProtection="0">
      <alignment vertical="center"/>
    </xf>
    <xf numFmtId="0" fontId="13" fillId="9" borderId="0" applyNumberFormat="0" applyBorder="0" applyAlignment="0" applyProtection="0">
      <alignment vertical="center"/>
    </xf>
    <xf numFmtId="43" fontId="0" fillId="0" borderId="0" applyFont="0" applyFill="0" applyBorder="0" applyAlignment="0" applyProtection="0">
      <alignment vertical="center"/>
    </xf>
    <xf numFmtId="0" fontId="5" fillId="28" borderId="0" applyNumberFormat="0" applyBorder="0" applyAlignment="0" applyProtection="0">
      <alignment vertical="center"/>
    </xf>
    <xf numFmtId="0" fontId="18"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14" borderId="5" applyNumberFormat="0" applyFont="0" applyAlignment="0" applyProtection="0">
      <alignment vertical="center"/>
    </xf>
    <xf numFmtId="0" fontId="5" fillId="20" borderId="0" applyNumberFormat="0" applyBorder="0" applyAlignment="0" applyProtection="0">
      <alignment vertical="center"/>
    </xf>
    <xf numFmtId="0" fontId="11"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5" fillId="0" borderId="3" applyNumberFormat="0" applyFill="0" applyAlignment="0" applyProtection="0">
      <alignment vertical="center"/>
    </xf>
    <xf numFmtId="0" fontId="8" fillId="0" borderId="3" applyNumberFormat="0" applyFill="0" applyAlignment="0" applyProtection="0">
      <alignment vertical="center"/>
    </xf>
    <xf numFmtId="0" fontId="5" fillId="27" borderId="0" applyNumberFormat="0" applyBorder="0" applyAlignment="0" applyProtection="0">
      <alignment vertical="center"/>
    </xf>
    <xf numFmtId="0" fontId="11" fillId="0" borderId="7" applyNumberFormat="0" applyFill="0" applyAlignment="0" applyProtection="0">
      <alignment vertical="center"/>
    </xf>
    <xf numFmtId="0" fontId="5" fillId="24" borderId="0" applyNumberFormat="0" applyBorder="0" applyAlignment="0" applyProtection="0">
      <alignment vertical="center"/>
    </xf>
    <xf numFmtId="0" fontId="14" fillId="13" borderId="4" applyNumberFormat="0" applyAlignment="0" applyProtection="0">
      <alignment vertical="center"/>
    </xf>
    <xf numFmtId="0" fontId="21" fillId="13" borderId="8" applyNumberFormat="0" applyAlignment="0" applyProtection="0">
      <alignment vertical="center"/>
    </xf>
    <xf numFmtId="0" fontId="7" fillId="4" borderId="2" applyNumberFormat="0" applyAlignment="0" applyProtection="0">
      <alignment vertical="center"/>
    </xf>
    <xf numFmtId="0" fontId="6" fillId="19" borderId="0" applyNumberFormat="0" applyBorder="0" applyAlignment="0" applyProtection="0">
      <alignment vertical="center"/>
    </xf>
    <xf numFmtId="0" fontId="5" fillId="17" borderId="0" applyNumberFormat="0" applyBorder="0" applyAlignment="0" applyProtection="0">
      <alignment vertical="center"/>
    </xf>
    <xf numFmtId="0" fontId="22" fillId="0" borderId="9" applyNumberFormat="0" applyFill="0" applyAlignment="0" applyProtection="0">
      <alignment vertical="center"/>
    </xf>
    <xf numFmtId="0" fontId="16" fillId="0" borderId="6" applyNumberFormat="0" applyFill="0" applyAlignment="0" applyProtection="0">
      <alignment vertical="center"/>
    </xf>
    <xf numFmtId="0" fontId="23" fillId="32" borderId="0" applyNumberFormat="0" applyBorder="0" applyAlignment="0" applyProtection="0">
      <alignment vertical="center"/>
    </xf>
    <xf numFmtId="0" fontId="19" fillId="18" borderId="0" applyNumberFormat="0" applyBorder="0" applyAlignment="0" applyProtection="0">
      <alignment vertical="center"/>
    </xf>
    <xf numFmtId="0" fontId="6" fillId="26" borderId="0" applyNumberFormat="0" applyBorder="0" applyAlignment="0" applyProtection="0">
      <alignment vertical="center"/>
    </xf>
    <xf numFmtId="0" fontId="5" fillId="12" borderId="0" applyNumberFormat="0" applyBorder="0" applyAlignment="0" applyProtection="0">
      <alignment vertical="center"/>
    </xf>
    <xf numFmtId="0" fontId="6" fillId="23" borderId="0" applyNumberFormat="0" applyBorder="0" applyAlignment="0" applyProtection="0">
      <alignment vertical="center"/>
    </xf>
    <xf numFmtId="0" fontId="6" fillId="3" borderId="0" applyNumberFormat="0" applyBorder="0" applyAlignment="0" applyProtection="0">
      <alignment vertical="center"/>
    </xf>
    <xf numFmtId="0" fontId="6" fillId="31" borderId="0" applyNumberFormat="0" applyBorder="0" applyAlignment="0" applyProtection="0">
      <alignment vertical="center"/>
    </xf>
    <xf numFmtId="0" fontId="6" fillId="8" borderId="0" applyNumberFormat="0" applyBorder="0" applyAlignment="0" applyProtection="0">
      <alignment vertical="center"/>
    </xf>
    <xf numFmtId="0" fontId="5" fillId="11" borderId="0" applyNumberFormat="0" applyBorder="0" applyAlignment="0" applyProtection="0">
      <alignment vertical="center"/>
    </xf>
    <xf numFmtId="0" fontId="5" fillId="16" borderId="0" applyNumberFormat="0" applyBorder="0" applyAlignment="0" applyProtection="0">
      <alignment vertical="center"/>
    </xf>
    <xf numFmtId="0" fontId="6" fillId="30" borderId="0" applyNumberFormat="0" applyBorder="0" applyAlignment="0" applyProtection="0">
      <alignment vertical="center"/>
    </xf>
    <xf numFmtId="0" fontId="6" fillId="7" borderId="0" applyNumberFormat="0" applyBorder="0" applyAlignment="0" applyProtection="0">
      <alignment vertical="center"/>
    </xf>
    <xf numFmtId="0" fontId="5" fillId="2" borderId="0" applyNumberFormat="0" applyBorder="0" applyAlignment="0" applyProtection="0">
      <alignment vertical="center"/>
    </xf>
    <xf numFmtId="0" fontId="6" fillId="15" borderId="0" applyNumberFormat="0" applyBorder="0" applyAlignment="0" applyProtection="0">
      <alignment vertical="center"/>
    </xf>
    <xf numFmtId="0" fontId="5" fillId="29" borderId="0" applyNumberFormat="0" applyBorder="0" applyAlignment="0" applyProtection="0">
      <alignment vertical="center"/>
    </xf>
    <xf numFmtId="0" fontId="5" fillId="6" borderId="0" applyNumberFormat="0" applyBorder="0" applyAlignment="0" applyProtection="0">
      <alignment vertical="center"/>
    </xf>
    <xf numFmtId="0" fontId="6" fillId="10" borderId="0" applyNumberFormat="0" applyBorder="0" applyAlignment="0" applyProtection="0">
      <alignment vertical="center"/>
    </xf>
    <xf numFmtId="0" fontId="5" fillId="22" borderId="0" applyNumberFormat="0" applyBorder="0" applyAlignment="0" applyProtection="0">
      <alignment vertical="center"/>
    </xf>
  </cellStyleXfs>
  <cellXfs count="13">
    <xf numFmtId="0" fontId="0" fillId="0" borderId="0" xfId="0">
      <alignment vertical="center"/>
    </xf>
    <xf numFmtId="0" fontId="1" fillId="0" borderId="0" xfId="0" applyFont="1">
      <alignment vertical="center"/>
    </xf>
    <xf numFmtId="0" fontId="1" fillId="0" borderId="0" xfId="0" applyFont="1" applyAlignment="1">
      <alignment horizontal="center" vertical="center"/>
    </xf>
    <xf numFmtId="0" fontId="1" fillId="0" borderId="0" xfId="0" applyFont="1" applyBorder="1">
      <alignment vertical="center"/>
    </xf>
    <xf numFmtId="0" fontId="2" fillId="0" borderId="0" xfId="0" applyFont="1" applyFill="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vertical="center" wrapText="1"/>
    </xf>
    <xf numFmtId="0" fontId="4" fillId="0" borderId="1" xfId="0" applyFont="1" applyFill="1" applyBorder="1" applyAlignment="1">
      <alignment horizontal="justify" vertical="center" wrapText="1"/>
    </xf>
    <xf numFmtId="0" fontId="1" fillId="0" borderId="1" xfId="0" applyFont="1" applyBorder="1">
      <alignment vertical="center"/>
    </xf>
    <xf numFmtId="0" fontId="4" fillId="0" borderId="0" xfId="0"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1" xfId="0" applyFont="1" applyFill="1" applyBorder="1" applyAlignment="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92"/>
  <sheetViews>
    <sheetView tabSelected="1" zoomScale="130" zoomScaleNormal="130" workbookViewId="0">
      <pane ySplit="2" topLeftCell="A14" activePane="bottomLeft" state="frozen"/>
      <selection/>
      <selection pane="bottomLeft" activeCell="F16" sqref="F16"/>
    </sheetView>
  </sheetViews>
  <sheetFormatPr defaultColWidth="9" defaultRowHeight="30" customHeight="1"/>
  <cols>
    <col min="1" max="1" width="4.28703703703704" style="1" customWidth="1"/>
    <col min="2" max="2" width="6.62962962962963" style="1" customWidth="1"/>
    <col min="3" max="3" width="7.81481481481481" style="1" customWidth="1"/>
    <col min="4" max="4" width="22.3055555555556" style="1" customWidth="1"/>
    <col min="5" max="5" width="10.1111111111111" style="1" customWidth="1"/>
    <col min="6" max="6" width="63.0648148148148" style="1" customWidth="1"/>
    <col min="7" max="7" width="7.42592592592593" style="2" customWidth="1"/>
    <col min="8" max="8" width="7.50925925925926" style="2" customWidth="1"/>
    <col min="9" max="9" width="6.28703703703704" style="1" customWidth="1"/>
    <col min="10" max="15" width="9" style="3"/>
    <col min="16" max="16384" width="9" style="1"/>
  </cols>
  <sheetData>
    <row r="1" ht="44" customHeight="1" spans="1:9">
      <c r="A1" s="4" t="s">
        <v>0</v>
      </c>
      <c r="B1" s="4"/>
      <c r="C1" s="4"/>
      <c r="D1" s="4"/>
      <c r="E1" s="4"/>
      <c r="F1" s="4"/>
      <c r="G1" s="4"/>
      <c r="H1" s="4"/>
      <c r="I1" s="4"/>
    </row>
    <row r="2" customHeight="1" spans="1:9">
      <c r="A2" s="5" t="s">
        <v>1</v>
      </c>
      <c r="B2" s="5" t="s">
        <v>2</v>
      </c>
      <c r="C2" s="5" t="s">
        <v>3</v>
      </c>
      <c r="D2" s="5" t="s">
        <v>4</v>
      </c>
      <c r="E2" s="5" t="s">
        <v>5</v>
      </c>
      <c r="F2" s="5" t="s">
        <v>6</v>
      </c>
      <c r="G2" s="5" t="s">
        <v>7</v>
      </c>
      <c r="H2" s="5" t="s">
        <v>8</v>
      </c>
      <c r="I2" s="5" t="s">
        <v>9</v>
      </c>
    </row>
    <row r="3" customHeight="1" spans="1:9">
      <c r="A3" s="6">
        <v>1</v>
      </c>
      <c r="B3" s="6" t="s">
        <v>10</v>
      </c>
      <c r="C3" s="6" t="s">
        <v>11</v>
      </c>
      <c r="D3" s="7" t="s">
        <v>12</v>
      </c>
      <c r="E3" s="6" t="s">
        <v>13</v>
      </c>
      <c r="F3" s="8" t="s">
        <v>14</v>
      </c>
      <c r="G3" s="6">
        <v>150</v>
      </c>
      <c r="H3" s="6">
        <v>30</v>
      </c>
      <c r="I3" s="9"/>
    </row>
    <row r="4" customHeight="1" spans="1:9">
      <c r="A4" s="6">
        <f>MAX($A$3:A3)+1</f>
        <v>2</v>
      </c>
      <c r="B4" s="6" t="s">
        <v>10</v>
      </c>
      <c r="C4" s="6" t="s">
        <v>11</v>
      </c>
      <c r="D4" s="7" t="s">
        <v>15</v>
      </c>
      <c r="E4" s="6" t="s">
        <v>16</v>
      </c>
      <c r="F4" s="8" t="s">
        <v>17</v>
      </c>
      <c r="G4" s="6">
        <v>140</v>
      </c>
      <c r="H4" s="6">
        <v>70</v>
      </c>
      <c r="I4" s="9"/>
    </row>
    <row r="5" customHeight="1" spans="1:9">
      <c r="A5" s="6"/>
      <c r="B5" s="6"/>
      <c r="C5" s="6"/>
      <c r="D5" s="8" t="s">
        <v>18</v>
      </c>
      <c r="E5" s="6" t="s">
        <v>19</v>
      </c>
      <c r="F5" s="8" t="s">
        <v>20</v>
      </c>
      <c r="G5" s="6">
        <v>80</v>
      </c>
      <c r="H5" s="6">
        <v>80</v>
      </c>
      <c r="I5" s="9"/>
    </row>
    <row r="6" customHeight="1" spans="1:9">
      <c r="A6" s="6">
        <f>MAX($A$3:A5)+1</f>
        <v>3</v>
      </c>
      <c r="B6" s="6" t="s">
        <v>10</v>
      </c>
      <c r="C6" s="6" t="s">
        <v>21</v>
      </c>
      <c r="D6" s="7" t="s">
        <v>22</v>
      </c>
      <c r="E6" s="6" t="s">
        <v>16</v>
      </c>
      <c r="F6" s="8" t="s">
        <v>23</v>
      </c>
      <c r="G6" s="6">
        <v>140</v>
      </c>
      <c r="H6" s="6">
        <v>30</v>
      </c>
      <c r="I6" s="9"/>
    </row>
    <row r="7" customHeight="1" spans="1:9">
      <c r="A7" s="6">
        <f>MAX($A$3:A6)+1</f>
        <v>4</v>
      </c>
      <c r="B7" s="6" t="s">
        <v>10</v>
      </c>
      <c r="C7" s="6" t="s">
        <v>24</v>
      </c>
      <c r="D7" s="8" t="s">
        <v>25</v>
      </c>
      <c r="E7" s="6" t="s">
        <v>19</v>
      </c>
      <c r="F7" s="8" t="s">
        <v>26</v>
      </c>
      <c r="G7" s="6">
        <v>250</v>
      </c>
      <c r="H7" s="6">
        <v>250</v>
      </c>
      <c r="I7" s="9"/>
    </row>
    <row r="8" customHeight="1" spans="1:9">
      <c r="A8" s="6">
        <f>MAX($A$3:A7)+1</f>
        <v>5</v>
      </c>
      <c r="B8" s="6" t="s">
        <v>10</v>
      </c>
      <c r="C8" s="6" t="s">
        <v>27</v>
      </c>
      <c r="D8" s="8" t="s">
        <v>28</v>
      </c>
      <c r="E8" s="6" t="s">
        <v>29</v>
      </c>
      <c r="F8" s="8" t="s">
        <v>30</v>
      </c>
      <c r="G8" s="6">
        <v>300</v>
      </c>
      <c r="H8" s="6">
        <v>60</v>
      </c>
      <c r="I8" s="9"/>
    </row>
    <row r="9" ht="34" customHeight="1" spans="1:11">
      <c r="A9" s="6">
        <f>MAX($A$3:A8)+1</f>
        <v>6</v>
      </c>
      <c r="B9" s="6" t="s">
        <v>31</v>
      </c>
      <c r="C9" s="6" t="s">
        <v>32</v>
      </c>
      <c r="D9" s="8" t="s">
        <v>33</v>
      </c>
      <c r="E9" s="6" t="s">
        <v>34</v>
      </c>
      <c r="F9" s="7" t="s">
        <v>35</v>
      </c>
      <c r="G9" s="6">
        <v>35</v>
      </c>
      <c r="H9" s="6">
        <v>30</v>
      </c>
      <c r="I9" s="9"/>
      <c r="J9" s="10"/>
      <c r="K9" s="10"/>
    </row>
    <row r="10" customHeight="1" spans="1:11">
      <c r="A10" s="6">
        <f>MAX($A$3:A9)+1</f>
        <v>7</v>
      </c>
      <c r="B10" s="6" t="s">
        <v>31</v>
      </c>
      <c r="C10" s="6" t="s">
        <v>32</v>
      </c>
      <c r="D10" s="6" t="s">
        <v>36</v>
      </c>
      <c r="E10" s="6" t="s">
        <v>29</v>
      </c>
      <c r="F10" s="8" t="s">
        <v>37</v>
      </c>
      <c r="G10" s="6">
        <v>100</v>
      </c>
      <c r="H10" s="6">
        <v>20</v>
      </c>
      <c r="I10" s="9"/>
      <c r="J10" s="10"/>
      <c r="K10" s="10"/>
    </row>
    <row r="11" customHeight="1" spans="1:11">
      <c r="A11" s="6"/>
      <c r="B11" s="6"/>
      <c r="C11" s="6"/>
      <c r="D11" s="6"/>
      <c r="E11" s="6" t="s">
        <v>13</v>
      </c>
      <c r="F11" s="8" t="s">
        <v>38</v>
      </c>
      <c r="G11" s="6">
        <v>150</v>
      </c>
      <c r="H11" s="6">
        <v>30</v>
      </c>
      <c r="I11" s="9"/>
      <c r="J11" s="10"/>
      <c r="K11" s="10"/>
    </row>
    <row r="12" customHeight="1" spans="1:11">
      <c r="A12" s="6">
        <f>MAX($A$3:A11)+1</f>
        <v>8</v>
      </c>
      <c r="B12" s="6" t="s">
        <v>39</v>
      </c>
      <c r="C12" s="6" t="s">
        <v>32</v>
      </c>
      <c r="D12" s="6" t="s">
        <v>40</v>
      </c>
      <c r="E12" s="6" t="s">
        <v>29</v>
      </c>
      <c r="F12" s="8" t="s">
        <v>41</v>
      </c>
      <c r="G12" s="6">
        <v>100</v>
      </c>
      <c r="H12" s="6">
        <v>20</v>
      </c>
      <c r="I12" s="9"/>
      <c r="J12" s="10"/>
      <c r="K12" s="10"/>
    </row>
    <row r="13" customHeight="1" spans="1:11">
      <c r="A13" s="6"/>
      <c r="B13" s="6"/>
      <c r="C13" s="6"/>
      <c r="D13" s="6"/>
      <c r="E13" s="6" t="s">
        <v>13</v>
      </c>
      <c r="F13" s="8" t="s">
        <v>42</v>
      </c>
      <c r="G13" s="6">
        <v>150</v>
      </c>
      <c r="H13" s="6">
        <v>30</v>
      </c>
      <c r="I13" s="9"/>
      <c r="J13" s="10"/>
      <c r="K13" s="10"/>
    </row>
    <row r="14" customHeight="1" spans="1:11">
      <c r="A14" s="6">
        <f>MAX($A$3:A13)+1</f>
        <v>9</v>
      </c>
      <c r="B14" s="6" t="s">
        <v>39</v>
      </c>
      <c r="C14" s="6" t="s">
        <v>32</v>
      </c>
      <c r="D14" s="6" t="s">
        <v>43</v>
      </c>
      <c r="E14" s="6" t="s">
        <v>34</v>
      </c>
      <c r="F14" s="8" t="s">
        <v>44</v>
      </c>
      <c r="G14" s="6">
        <v>30</v>
      </c>
      <c r="H14" s="6">
        <v>20</v>
      </c>
      <c r="I14" s="9"/>
      <c r="J14" s="10"/>
      <c r="K14" s="10"/>
    </row>
    <row r="15" customHeight="1" spans="1:11">
      <c r="A15" s="6"/>
      <c r="B15" s="6"/>
      <c r="C15" s="6"/>
      <c r="D15" s="6"/>
      <c r="E15" s="6" t="s">
        <v>13</v>
      </c>
      <c r="F15" s="8" t="s">
        <v>45</v>
      </c>
      <c r="G15" s="6">
        <v>300</v>
      </c>
      <c r="H15" s="6">
        <v>60</v>
      </c>
      <c r="I15" s="9"/>
      <c r="J15" s="10"/>
      <c r="K15" s="10"/>
    </row>
    <row r="16" customHeight="1" spans="1:11">
      <c r="A16" s="6"/>
      <c r="B16" s="6"/>
      <c r="C16" s="6"/>
      <c r="D16" s="6"/>
      <c r="E16" s="6" t="s">
        <v>29</v>
      </c>
      <c r="F16" s="8" t="s">
        <v>46</v>
      </c>
      <c r="G16" s="6">
        <v>200</v>
      </c>
      <c r="H16" s="6">
        <v>40</v>
      </c>
      <c r="I16" s="9"/>
      <c r="J16" s="10"/>
      <c r="K16" s="10"/>
    </row>
    <row r="17" customHeight="1" spans="1:11">
      <c r="A17" s="6"/>
      <c r="B17" s="6"/>
      <c r="C17" s="6"/>
      <c r="D17" s="6"/>
      <c r="E17" s="6" t="s">
        <v>16</v>
      </c>
      <c r="F17" s="8" t="s">
        <v>47</v>
      </c>
      <c r="G17" s="6">
        <v>285</v>
      </c>
      <c r="H17" s="6">
        <v>55</v>
      </c>
      <c r="I17" s="9"/>
      <c r="J17" s="10"/>
      <c r="K17" s="10"/>
    </row>
    <row r="18" customHeight="1" spans="1:11">
      <c r="A18" s="6">
        <f>MAX($A$3:A17)+1</f>
        <v>10</v>
      </c>
      <c r="B18" s="6" t="s">
        <v>39</v>
      </c>
      <c r="C18" s="6" t="s">
        <v>32</v>
      </c>
      <c r="D18" s="8" t="s">
        <v>48</v>
      </c>
      <c r="E18" s="6" t="s">
        <v>29</v>
      </c>
      <c r="F18" s="8" t="s">
        <v>49</v>
      </c>
      <c r="G18" s="6">
        <v>200</v>
      </c>
      <c r="H18" s="6">
        <v>40</v>
      </c>
      <c r="I18" s="9"/>
      <c r="J18" s="10"/>
      <c r="K18" s="10"/>
    </row>
    <row r="19" customHeight="1" spans="1:11">
      <c r="A19" s="6">
        <f>MAX($A$3:A18)+1</f>
        <v>11</v>
      </c>
      <c r="B19" s="6" t="s">
        <v>31</v>
      </c>
      <c r="C19" s="6" t="s">
        <v>50</v>
      </c>
      <c r="D19" s="6" t="s">
        <v>51</v>
      </c>
      <c r="E19" s="6" t="s">
        <v>29</v>
      </c>
      <c r="F19" s="8" t="s">
        <v>52</v>
      </c>
      <c r="G19" s="6">
        <v>100</v>
      </c>
      <c r="H19" s="6">
        <v>20</v>
      </c>
      <c r="I19" s="9"/>
      <c r="J19" s="10"/>
      <c r="K19" s="10"/>
    </row>
    <row r="20" customHeight="1" spans="1:11">
      <c r="A20" s="6"/>
      <c r="B20" s="6"/>
      <c r="C20" s="6"/>
      <c r="D20" s="8"/>
      <c r="E20" s="6" t="s">
        <v>34</v>
      </c>
      <c r="F20" s="8" t="s">
        <v>53</v>
      </c>
      <c r="G20" s="6">
        <v>68</v>
      </c>
      <c r="H20" s="6">
        <v>55</v>
      </c>
      <c r="I20" s="9"/>
      <c r="J20" s="10"/>
      <c r="K20" s="10"/>
    </row>
    <row r="21" customHeight="1" spans="1:11">
      <c r="A21" s="6">
        <f>MAX($A$3:A20)+1</f>
        <v>12</v>
      </c>
      <c r="B21" s="6" t="s">
        <v>31</v>
      </c>
      <c r="C21" s="6" t="s">
        <v>54</v>
      </c>
      <c r="D21" s="6" t="s">
        <v>55</v>
      </c>
      <c r="E21" s="6" t="s">
        <v>29</v>
      </c>
      <c r="F21" s="8" t="s">
        <v>56</v>
      </c>
      <c r="G21" s="6">
        <v>100</v>
      </c>
      <c r="H21" s="6">
        <v>100</v>
      </c>
      <c r="I21" s="9"/>
      <c r="J21" s="10"/>
      <c r="K21" s="10"/>
    </row>
    <row r="22" customHeight="1" spans="1:9">
      <c r="A22" s="6">
        <f>MAX($A$3:A21)+1</f>
        <v>13</v>
      </c>
      <c r="B22" s="6" t="s">
        <v>31</v>
      </c>
      <c r="C22" s="6" t="s">
        <v>57</v>
      </c>
      <c r="D22" s="7" t="s">
        <v>58</v>
      </c>
      <c r="E22" s="6" t="s">
        <v>19</v>
      </c>
      <c r="F22" s="8" t="s">
        <v>59</v>
      </c>
      <c r="G22" s="6">
        <v>20</v>
      </c>
      <c r="H22" s="6">
        <v>20</v>
      </c>
      <c r="I22" s="9"/>
    </row>
    <row r="23" customHeight="1" spans="1:9">
      <c r="A23" s="6">
        <f>MAX($A$3:A22)+1</f>
        <v>14</v>
      </c>
      <c r="B23" s="6" t="s">
        <v>31</v>
      </c>
      <c r="C23" s="6" t="s">
        <v>50</v>
      </c>
      <c r="D23" s="6" t="s">
        <v>60</v>
      </c>
      <c r="E23" s="6" t="s">
        <v>13</v>
      </c>
      <c r="F23" s="8" t="s">
        <v>61</v>
      </c>
      <c r="G23" s="6">
        <v>300</v>
      </c>
      <c r="H23" s="6">
        <v>60</v>
      </c>
      <c r="I23" s="9"/>
    </row>
    <row r="24" ht="42" customHeight="1" spans="1:9">
      <c r="A24" s="6"/>
      <c r="B24" s="6"/>
      <c r="C24" s="6"/>
      <c r="D24" s="6"/>
      <c r="E24" s="6" t="s">
        <v>34</v>
      </c>
      <c r="F24" s="8" t="s">
        <v>62</v>
      </c>
      <c r="G24" s="6">
        <v>65.6</v>
      </c>
      <c r="H24" s="6">
        <v>50</v>
      </c>
      <c r="I24" s="9"/>
    </row>
    <row r="25" customHeight="1" spans="1:9">
      <c r="A25" s="6"/>
      <c r="B25" s="6"/>
      <c r="C25" s="6"/>
      <c r="D25" s="6"/>
      <c r="E25" s="6" t="s">
        <v>63</v>
      </c>
      <c r="F25" s="8" t="s">
        <v>64</v>
      </c>
      <c r="G25" s="6">
        <v>16</v>
      </c>
      <c r="H25" s="6">
        <v>10</v>
      </c>
      <c r="I25" s="9"/>
    </row>
    <row r="26" customHeight="1" spans="1:9">
      <c r="A26" s="6"/>
      <c r="B26" s="6"/>
      <c r="C26" s="6"/>
      <c r="D26" s="6"/>
      <c r="E26" s="6" t="s">
        <v>29</v>
      </c>
      <c r="F26" s="8" t="s">
        <v>65</v>
      </c>
      <c r="G26" s="6">
        <v>200</v>
      </c>
      <c r="H26" s="6">
        <v>40</v>
      </c>
      <c r="I26" s="9"/>
    </row>
    <row r="27" customHeight="1" spans="1:9">
      <c r="A27" s="6">
        <f>MAX($A$3:A26)+1</f>
        <v>15</v>
      </c>
      <c r="B27" s="6" t="s">
        <v>31</v>
      </c>
      <c r="C27" s="6" t="s">
        <v>50</v>
      </c>
      <c r="D27" s="7" t="s">
        <v>66</v>
      </c>
      <c r="E27" s="6" t="s">
        <v>63</v>
      </c>
      <c r="F27" s="8" t="s">
        <v>67</v>
      </c>
      <c r="G27" s="6">
        <v>45</v>
      </c>
      <c r="H27" s="6">
        <v>45</v>
      </c>
      <c r="I27" s="9"/>
    </row>
    <row r="28" customHeight="1" spans="1:9">
      <c r="A28" s="6">
        <f>MAX($A$3:A27)+1</f>
        <v>16</v>
      </c>
      <c r="B28" s="6" t="s">
        <v>31</v>
      </c>
      <c r="C28" s="6" t="s">
        <v>50</v>
      </c>
      <c r="D28" s="6" t="s">
        <v>68</v>
      </c>
      <c r="E28" s="6" t="s">
        <v>63</v>
      </c>
      <c r="F28" s="8" t="s">
        <v>69</v>
      </c>
      <c r="G28" s="6">
        <v>57</v>
      </c>
      <c r="H28" s="6">
        <v>45</v>
      </c>
      <c r="I28" s="9"/>
    </row>
    <row r="29" customHeight="1" spans="1:9">
      <c r="A29" s="6">
        <f>MAX($A$3:A28)+1</f>
        <v>17</v>
      </c>
      <c r="B29" s="6" t="s">
        <v>31</v>
      </c>
      <c r="C29" s="6" t="s">
        <v>70</v>
      </c>
      <c r="D29" s="8" t="s">
        <v>71</v>
      </c>
      <c r="E29" s="6" t="s">
        <v>19</v>
      </c>
      <c r="F29" s="8" t="s">
        <v>72</v>
      </c>
      <c r="G29" s="6">
        <v>120</v>
      </c>
      <c r="H29" s="6">
        <v>95</v>
      </c>
      <c r="I29" s="9"/>
    </row>
    <row r="30" customHeight="1" spans="1:9">
      <c r="A30" s="6">
        <f>MAX($A$3:A29)+1</f>
        <v>18</v>
      </c>
      <c r="B30" s="6" t="s">
        <v>31</v>
      </c>
      <c r="C30" s="6" t="s">
        <v>73</v>
      </c>
      <c r="D30" s="8" t="s">
        <v>74</v>
      </c>
      <c r="E30" s="6" t="s">
        <v>34</v>
      </c>
      <c r="F30" s="8" t="s">
        <v>75</v>
      </c>
      <c r="G30" s="6">
        <v>54</v>
      </c>
      <c r="H30" s="6">
        <v>45</v>
      </c>
      <c r="I30" s="9"/>
    </row>
    <row r="31" customHeight="1" spans="1:9">
      <c r="A31" s="6">
        <f>MAX($A$3:A30)+1</f>
        <v>19</v>
      </c>
      <c r="B31" s="6" t="s">
        <v>76</v>
      </c>
      <c r="C31" s="6" t="s">
        <v>77</v>
      </c>
      <c r="D31" s="7" t="s">
        <v>78</v>
      </c>
      <c r="E31" s="6" t="s">
        <v>16</v>
      </c>
      <c r="F31" s="8" t="s">
        <v>79</v>
      </c>
      <c r="G31" s="6">
        <v>200</v>
      </c>
      <c r="H31" s="6">
        <v>40</v>
      </c>
      <c r="I31" s="9"/>
    </row>
    <row r="32" customHeight="1" spans="1:9">
      <c r="A32" s="6"/>
      <c r="B32" s="6"/>
      <c r="C32" s="6"/>
      <c r="D32" s="7"/>
      <c r="E32" s="6" t="s">
        <v>13</v>
      </c>
      <c r="F32" s="8" t="s">
        <v>80</v>
      </c>
      <c r="G32" s="6">
        <v>150</v>
      </c>
      <c r="H32" s="6">
        <v>75</v>
      </c>
      <c r="I32" s="9"/>
    </row>
    <row r="33" customHeight="1" spans="1:9">
      <c r="A33" s="6">
        <f>MAX($A$3:A32)+1</f>
        <v>20</v>
      </c>
      <c r="B33" s="6" t="s">
        <v>76</v>
      </c>
      <c r="C33" s="6" t="s">
        <v>77</v>
      </c>
      <c r="D33" s="7" t="s">
        <v>81</v>
      </c>
      <c r="E33" s="6" t="s">
        <v>63</v>
      </c>
      <c r="F33" s="8" t="s">
        <v>82</v>
      </c>
      <c r="G33" s="6">
        <v>44.5</v>
      </c>
      <c r="H33" s="6">
        <v>10</v>
      </c>
      <c r="I33" s="9"/>
    </row>
    <row r="34" customHeight="1" spans="1:9">
      <c r="A34" s="6">
        <f>MAX($A$3:A33)+1</f>
        <v>21</v>
      </c>
      <c r="B34" s="6" t="s">
        <v>76</v>
      </c>
      <c r="C34" s="6" t="s">
        <v>77</v>
      </c>
      <c r="D34" s="7" t="s">
        <v>83</v>
      </c>
      <c r="E34" s="6" t="s">
        <v>84</v>
      </c>
      <c r="F34" s="8" t="s">
        <v>85</v>
      </c>
      <c r="G34" s="6">
        <v>31</v>
      </c>
      <c r="H34" s="6">
        <v>25</v>
      </c>
      <c r="I34" s="9"/>
    </row>
    <row r="35" customHeight="1" spans="1:9">
      <c r="A35" s="6">
        <f>MAX($A$3:A34)+1</f>
        <v>22</v>
      </c>
      <c r="B35" s="6" t="s">
        <v>76</v>
      </c>
      <c r="C35" s="6" t="s">
        <v>77</v>
      </c>
      <c r="D35" s="7" t="s">
        <v>86</v>
      </c>
      <c r="E35" s="6" t="s">
        <v>13</v>
      </c>
      <c r="F35" s="8" t="s">
        <v>87</v>
      </c>
      <c r="G35" s="6">
        <v>600</v>
      </c>
      <c r="H35" s="6">
        <v>480</v>
      </c>
      <c r="I35" s="9"/>
    </row>
    <row r="36" customHeight="1" spans="1:9">
      <c r="A36" s="6">
        <f>MAX($A$3:A35)+1</f>
        <v>23</v>
      </c>
      <c r="B36" s="6" t="s">
        <v>76</v>
      </c>
      <c r="C36" s="6" t="s">
        <v>77</v>
      </c>
      <c r="D36" s="6" t="s">
        <v>88</v>
      </c>
      <c r="E36" s="6" t="s">
        <v>63</v>
      </c>
      <c r="F36" s="8" t="s">
        <v>89</v>
      </c>
      <c r="G36" s="6">
        <v>93</v>
      </c>
      <c r="H36" s="6">
        <v>50</v>
      </c>
      <c r="I36" s="9"/>
    </row>
    <row r="37" customHeight="1" spans="1:9">
      <c r="A37" s="6"/>
      <c r="B37" s="6"/>
      <c r="C37" s="6"/>
      <c r="D37" s="6"/>
      <c r="E37" s="6" t="s">
        <v>34</v>
      </c>
      <c r="F37" s="8" t="s">
        <v>90</v>
      </c>
      <c r="G37" s="6">
        <v>23</v>
      </c>
      <c r="H37" s="6">
        <v>20</v>
      </c>
      <c r="I37" s="9"/>
    </row>
    <row r="38" customHeight="1" spans="1:9">
      <c r="A38" s="6">
        <f>MAX($A$3:A37)+1</f>
        <v>24</v>
      </c>
      <c r="B38" s="6" t="s">
        <v>76</v>
      </c>
      <c r="C38" s="6" t="s">
        <v>77</v>
      </c>
      <c r="D38" s="7" t="s">
        <v>91</v>
      </c>
      <c r="E38" s="6" t="s">
        <v>13</v>
      </c>
      <c r="F38" s="8" t="s">
        <v>92</v>
      </c>
      <c r="G38" s="6">
        <v>300</v>
      </c>
      <c r="H38" s="6">
        <v>225</v>
      </c>
      <c r="I38" s="9"/>
    </row>
    <row r="39" customHeight="1" spans="1:9">
      <c r="A39" s="6">
        <f>MAX($A$3:A38)+1</f>
        <v>25</v>
      </c>
      <c r="B39" s="6" t="s">
        <v>76</v>
      </c>
      <c r="C39" s="6" t="s">
        <v>77</v>
      </c>
      <c r="D39" s="7" t="s">
        <v>93</v>
      </c>
      <c r="E39" s="6" t="s">
        <v>13</v>
      </c>
      <c r="F39" s="8" t="s">
        <v>94</v>
      </c>
      <c r="G39" s="6">
        <v>300</v>
      </c>
      <c r="H39" s="6">
        <v>150</v>
      </c>
      <c r="I39" s="9"/>
    </row>
    <row r="40" customHeight="1" spans="1:9">
      <c r="A40" s="6">
        <f>MAX($A$3:A39)+1</f>
        <v>26</v>
      </c>
      <c r="B40" s="6" t="s">
        <v>77</v>
      </c>
      <c r="C40" s="6" t="s">
        <v>95</v>
      </c>
      <c r="D40" s="7" t="s">
        <v>96</v>
      </c>
      <c r="E40" s="6" t="s">
        <v>13</v>
      </c>
      <c r="F40" s="8" t="s">
        <v>97</v>
      </c>
      <c r="G40" s="6">
        <v>150</v>
      </c>
      <c r="H40" s="6">
        <v>30</v>
      </c>
      <c r="I40" s="9"/>
    </row>
    <row r="41" customHeight="1" spans="1:9">
      <c r="A41" s="6">
        <f>MAX($A$3:A40)+1</f>
        <v>27</v>
      </c>
      <c r="B41" s="6" t="s">
        <v>77</v>
      </c>
      <c r="C41" s="6" t="s">
        <v>98</v>
      </c>
      <c r="D41" s="7" t="s">
        <v>99</v>
      </c>
      <c r="E41" s="6" t="s">
        <v>84</v>
      </c>
      <c r="F41" s="8" t="s">
        <v>100</v>
      </c>
      <c r="G41" s="6">
        <v>258</v>
      </c>
      <c r="H41" s="6">
        <v>210</v>
      </c>
      <c r="I41" s="9"/>
    </row>
    <row r="42" customHeight="1" spans="1:9">
      <c r="A42" s="6"/>
      <c r="B42" s="6"/>
      <c r="C42" s="6"/>
      <c r="D42" s="7"/>
      <c r="E42" s="6" t="s">
        <v>13</v>
      </c>
      <c r="F42" s="8" t="s">
        <v>101</v>
      </c>
      <c r="G42" s="6">
        <v>600</v>
      </c>
      <c r="H42" s="6">
        <v>600</v>
      </c>
      <c r="I42" s="9"/>
    </row>
    <row r="43" customHeight="1" spans="1:9">
      <c r="A43" s="6"/>
      <c r="B43" s="6"/>
      <c r="C43" s="6"/>
      <c r="D43" s="7"/>
      <c r="E43" s="6" t="s">
        <v>63</v>
      </c>
      <c r="F43" s="8" t="s">
        <v>102</v>
      </c>
      <c r="G43" s="6">
        <v>63.5</v>
      </c>
      <c r="H43" s="6">
        <v>50</v>
      </c>
      <c r="I43" s="9"/>
    </row>
    <row r="44" customHeight="1" spans="1:9">
      <c r="A44" s="6">
        <f>MAX($A$3:A43)+1</f>
        <v>28</v>
      </c>
      <c r="B44" s="6" t="s">
        <v>76</v>
      </c>
      <c r="C44" s="6" t="s">
        <v>77</v>
      </c>
      <c r="D44" s="6" t="s">
        <v>103</v>
      </c>
      <c r="E44" s="6" t="s">
        <v>63</v>
      </c>
      <c r="F44" s="8" t="s">
        <v>104</v>
      </c>
      <c r="G44" s="6">
        <v>100</v>
      </c>
      <c r="H44" s="6">
        <v>80</v>
      </c>
      <c r="I44" s="9"/>
    </row>
    <row r="45" customHeight="1" spans="1:9">
      <c r="A45" s="6"/>
      <c r="B45" s="6"/>
      <c r="C45" s="6"/>
      <c r="D45" s="6"/>
      <c r="E45" s="6" t="s">
        <v>29</v>
      </c>
      <c r="F45" s="8" t="s">
        <v>105</v>
      </c>
      <c r="G45" s="6">
        <v>100</v>
      </c>
      <c r="H45" s="6">
        <v>20</v>
      </c>
      <c r="I45" s="9"/>
    </row>
    <row r="46" customHeight="1" spans="1:9">
      <c r="A46" s="6"/>
      <c r="B46" s="6"/>
      <c r="C46" s="6"/>
      <c r="D46" s="6"/>
      <c r="E46" s="6" t="s">
        <v>13</v>
      </c>
      <c r="F46" s="8" t="s">
        <v>106</v>
      </c>
      <c r="G46" s="6">
        <v>150</v>
      </c>
      <c r="H46" s="6">
        <v>30</v>
      </c>
      <c r="I46" s="9"/>
    </row>
    <row r="47" customHeight="1" spans="1:9">
      <c r="A47" s="6"/>
      <c r="B47" s="6"/>
      <c r="C47" s="6"/>
      <c r="D47" s="6"/>
      <c r="E47" s="6" t="s">
        <v>107</v>
      </c>
      <c r="F47" s="8" t="s">
        <v>108</v>
      </c>
      <c r="G47" s="6">
        <v>100</v>
      </c>
      <c r="H47" s="6">
        <v>20</v>
      </c>
      <c r="I47" s="9"/>
    </row>
    <row r="48" customHeight="1" spans="1:9">
      <c r="A48" s="6">
        <f>MAX($A$3:A47)+1</f>
        <v>29</v>
      </c>
      <c r="B48" s="6" t="s">
        <v>76</v>
      </c>
      <c r="C48" s="6" t="s">
        <v>77</v>
      </c>
      <c r="D48" s="7" t="s">
        <v>109</v>
      </c>
      <c r="E48" s="6" t="s">
        <v>13</v>
      </c>
      <c r="F48" s="8" t="s">
        <v>110</v>
      </c>
      <c r="G48" s="6">
        <v>150</v>
      </c>
      <c r="H48" s="6">
        <v>75</v>
      </c>
      <c r="I48" s="9"/>
    </row>
    <row r="49" customHeight="1" spans="1:9">
      <c r="A49" s="6"/>
      <c r="B49" s="6"/>
      <c r="C49" s="6"/>
      <c r="D49" s="7"/>
      <c r="E49" s="6" t="s">
        <v>84</v>
      </c>
      <c r="F49" s="8" t="s">
        <v>111</v>
      </c>
      <c r="G49" s="6">
        <v>20</v>
      </c>
      <c r="H49" s="6">
        <v>15</v>
      </c>
      <c r="I49" s="9"/>
    </row>
    <row r="50" customHeight="1" spans="1:9">
      <c r="A50" s="6"/>
      <c r="B50" s="6"/>
      <c r="C50" s="6"/>
      <c r="D50" s="7"/>
      <c r="E50" s="6" t="s">
        <v>34</v>
      </c>
      <c r="F50" s="8" t="s">
        <v>112</v>
      </c>
      <c r="G50" s="6">
        <v>60.96</v>
      </c>
      <c r="H50" s="6">
        <v>50</v>
      </c>
      <c r="I50" s="9"/>
    </row>
    <row r="51" ht="50" customHeight="1" spans="1:9">
      <c r="A51" s="6">
        <f>MAX($A$3:A50)+1</f>
        <v>30</v>
      </c>
      <c r="B51" s="6" t="s">
        <v>76</v>
      </c>
      <c r="C51" s="6" t="s">
        <v>77</v>
      </c>
      <c r="D51" s="7" t="s">
        <v>113</v>
      </c>
      <c r="E51" s="6" t="s">
        <v>84</v>
      </c>
      <c r="F51" s="8" t="s">
        <v>114</v>
      </c>
      <c r="G51" s="6">
        <v>194.6</v>
      </c>
      <c r="H51" s="6">
        <v>155</v>
      </c>
      <c r="I51" s="9"/>
    </row>
    <row r="52" ht="31" customHeight="1" spans="1:9">
      <c r="A52" s="6"/>
      <c r="B52" s="6"/>
      <c r="C52" s="6"/>
      <c r="D52" s="7"/>
      <c r="E52" s="6" t="s">
        <v>34</v>
      </c>
      <c r="F52" s="8" t="s">
        <v>115</v>
      </c>
      <c r="G52" s="6">
        <v>30</v>
      </c>
      <c r="H52" s="6">
        <v>25</v>
      </c>
      <c r="I52" s="9"/>
    </row>
    <row r="53" customHeight="1" spans="1:9">
      <c r="A53" s="6">
        <f>MAX($A$3:A52)+1</f>
        <v>31</v>
      </c>
      <c r="B53" s="6" t="s">
        <v>76</v>
      </c>
      <c r="C53" s="6" t="s">
        <v>77</v>
      </c>
      <c r="D53" s="7" t="s">
        <v>116</v>
      </c>
      <c r="E53" s="6" t="s">
        <v>84</v>
      </c>
      <c r="F53" s="8" t="s">
        <v>117</v>
      </c>
      <c r="G53" s="6">
        <v>34.146</v>
      </c>
      <c r="H53" s="6">
        <v>30</v>
      </c>
      <c r="I53" s="9"/>
    </row>
    <row r="54" customHeight="1" spans="1:9">
      <c r="A54" s="6">
        <f>MAX($A$3:A53)+1</f>
        <v>32</v>
      </c>
      <c r="B54" s="6" t="s">
        <v>76</v>
      </c>
      <c r="C54" s="6" t="s">
        <v>77</v>
      </c>
      <c r="D54" s="7" t="s">
        <v>118</v>
      </c>
      <c r="E54" s="6" t="s">
        <v>84</v>
      </c>
      <c r="F54" s="8" t="s">
        <v>119</v>
      </c>
      <c r="G54" s="6">
        <v>45</v>
      </c>
      <c r="H54" s="6">
        <v>35</v>
      </c>
      <c r="I54" s="9"/>
    </row>
    <row r="55" customHeight="1" spans="1:9">
      <c r="A55" s="6"/>
      <c r="B55" s="6"/>
      <c r="C55" s="6"/>
      <c r="D55" s="7"/>
      <c r="E55" s="6" t="s">
        <v>34</v>
      </c>
      <c r="F55" s="8" t="s">
        <v>120</v>
      </c>
      <c r="G55" s="6">
        <v>25</v>
      </c>
      <c r="H55" s="6">
        <v>20</v>
      </c>
      <c r="I55" s="9"/>
    </row>
    <row r="56" customHeight="1" spans="1:9">
      <c r="A56" s="6"/>
      <c r="B56" s="6"/>
      <c r="C56" s="6"/>
      <c r="D56" s="7"/>
      <c r="E56" s="6" t="s">
        <v>13</v>
      </c>
      <c r="F56" s="8" t="s">
        <v>121</v>
      </c>
      <c r="G56" s="6">
        <v>450</v>
      </c>
      <c r="H56" s="6">
        <v>210</v>
      </c>
      <c r="I56" s="9"/>
    </row>
    <row r="57" customHeight="1" spans="1:9">
      <c r="A57" s="6">
        <f>MAX($A$3:A56)+1</f>
        <v>33</v>
      </c>
      <c r="B57" s="6" t="s">
        <v>76</v>
      </c>
      <c r="C57" s="6" t="s">
        <v>77</v>
      </c>
      <c r="D57" s="7" t="s">
        <v>122</v>
      </c>
      <c r="E57" s="6" t="s">
        <v>13</v>
      </c>
      <c r="F57" s="8" t="s">
        <v>123</v>
      </c>
      <c r="G57" s="6">
        <v>300</v>
      </c>
      <c r="H57" s="6">
        <v>60</v>
      </c>
      <c r="I57" s="9"/>
    </row>
    <row r="58" customHeight="1" spans="1:9">
      <c r="A58" s="6"/>
      <c r="B58" s="6"/>
      <c r="C58" s="6"/>
      <c r="D58" s="7"/>
      <c r="E58" s="6" t="s">
        <v>34</v>
      </c>
      <c r="F58" s="8" t="s">
        <v>124</v>
      </c>
      <c r="G58" s="6">
        <v>60</v>
      </c>
      <c r="H58" s="6">
        <v>50</v>
      </c>
      <c r="I58" s="9"/>
    </row>
    <row r="59" customHeight="1" spans="1:9">
      <c r="A59" s="6">
        <f>MAX($A$3:A58)+1</f>
        <v>34</v>
      </c>
      <c r="B59" s="6" t="s">
        <v>76</v>
      </c>
      <c r="C59" s="6" t="s">
        <v>77</v>
      </c>
      <c r="D59" s="7" t="s">
        <v>125</v>
      </c>
      <c r="E59" s="6" t="s">
        <v>34</v>
      </c>
      <c r="F59" s="8" t="s">
        <v>126</v>
      </c>
      <c r="G59" s="6">
        <v>15.3</v>
      </c>
      <c r="H59" s="6">
        <v>10</v>
      </c>
      <c r="I59" s="9"/>
    </row>
    <row r="60" customHeight="1" spans="1:9">
      <c r="A60" s="6">
        <f>MAX($A$3:A59)+1</f>
        <v>35</v>
      </c>
      <c r="B60" s="6" t="s">
        <v>76</v>
      </c>
      <c r="C60" s="6" t="s">
        <v>77</v>
      </c>
      <c r="D60" s="7" t="s">
        <v>127</v>
      </c>
      <c r="E60" s="6" t="s">
        <v>34</v>
      </c>
      <c r="F60" s="8" t="s">
        <v>128</v>
      </c>
      <c r="G60" s="6">
        <v>42.34</v>
      </c>
      <c r="H60" s="6">
        <v>40</v>
      </c>
      <c r="I60" s="9"/>
    </row>
    <row r="61" customHeight="1" spans="1:9">
      <c r="A61" s="6">
        <f>MAX($A$3:A60)+1</f>
        <v>36</v>
      </c>
      <c r="B61" s="6" t="s">
        <v>76</v>
      </c>
      <c r="C61" s="6" t="s">
        <v>77</v>
      </c>
      <c r="D61" s="7" t="s">
        <v>129</v>
      </c>
      <c r="E61" s="6" t="s">
        <v>34</v>
      </c>
      <c r="F61" s="8" t="s">
        <v>130</v>
      </c>
      <c r="G61" s="6">
        <v>25.5</v>
      </c>
      <c r="H61" s="6">
        <v>20</v>
      </c>
      <c r="I61" s="9"/>
    </row>
    <row r="62" customHeight="1" spans="1:9">
      <c r="A62" s="6">
        <f>MAX($A$3:A61)+1</f>
        <v>37</v>
      </c>
      <c r="B62" s="6" t="s">
        <v>76</v>
      </c>
      <c r="C62" s="6" t="s">
        <v>77</v>
      </c>
      <c r="D62" s="7" t="s">
        <v>131</v>
      </c>
      <c r="E62" s="6" t="s">
        <v>63</v>
      </c>
      <c r="F62" s="8" t="s">
        <v>132</v>
      </c>
      <c r="G62" s="6">
        <v>52.5</v>
      </c>
      <c r="H62" s="6">
        <v>40</v>
      </c>
      <c r="I62" s="9"/>
    </row>
    <row r="63" customHeight="1" spans="1:9">
      <c r="A63" s="6">
        <f>MAX($A$3:A62)+1</f>
        <v>38</v>
      </c>
      <c r="B63" s="6" t="s">
        <v>76</v>
      </c>
      <c r="C63" s="6" t="s">
        <v>77</v>
      </c>
      <c r="D63" s="7" t="s">
        <v>133</v>
      </c>
      <c r="E63" s="6" t="s">
        <v>34</v>
      </c>
      <c r="F63" s="8" t="s">
        <v>134</v>
      </c>
      <c r="G63" s="6">
        <v>50</v>
      </c>
      <c r="H63" s="6">
        <v>40</v>
      </c>
      <c r="I63" s="9"/>
    </row>
    <row r="64" customHeight="1" spans="1:9">
      <c r="A64" s="6">
        <f>MAX($A$3:A63)+1</f>
        <v>39</v>
      </c>
      <c r="B64" s="6" t="s">
        <v>76</v>
      </c>
      <c r="C64" s="6" t="s">
        <v>77</v>
      </c>
      <c r="D64" s="7" t="s">
        <v>135</v>
      </c>
      <c r="E64" s="6" t="s">
        <v>13</v>
      </c>
      <c r="F64" s="8" t="s">
        <v>136</v>
      </c>
      <c r="G64" s="6">
        <v>150</v>
      </c>
      <c r="H64" s="6">
        <v>30</v>
      </c>
      <c r="I64" s="9"/>
    </row>
    <row r="65" customHeight="1" spans="1:9">
      <c r="A65" s="6"/>
      <c r="B65" s="6"/>
      <c r="C65" s="6"/>
      <c r="D65" s="7"/>
      <c r="E65" s="6" t="s">
        <v>34</v>
      </c>
      <c r="F65" s="8" t="s">
        <v>137</v>
      </c>
      <c r="G65" s="6">
        <v>118.8</v>
      </c>
      <c r="H65" s="6">
        <v>95</v>
      </c>
      <c r="I65" s="9"/>
    </row>
    <row r="66" customHeight="1" spans="1:9">
      <c r="A66" s="6">
        <f>MAX($A$3:A65)+1</f>
        <v>40</v>
      </c>
      <c r="B66" s="6" t="s">
        <v>76</v>
      </c>
      <c r="C66" s="6" t="s">
        <v>77</v>
      </c>
      <c r="D66" s="6" t="s">
        <v>138</v>
      </c>
      <c r="E66" s="6" t="s">
        <v>13</v>
      </c>
      <c r="F66" s="8" t="s">
        <v>139</v>
      </c>
      <c r="G66" s="6">
        <v>300</v>
      </c>
      <c r="H66" s="6">
        <v>60</v>
      </c>
      <c r="I66" s="9"/>
    </row>
    <row r="67" customHeight="1" spans="1:9">
      <c r="A67" s="6"/>
      <c r="B67" s="6"/>
      <c r="C67" s="6"/>
      <c r="D67" s="6"/>
      <c r="E67" s="6" t="s">
        <v>34</v>
      </c>
      <c r="F67" s="8" t="s">
        <v>140</v>
      </c>
      <c r="G67" s="6">
        <v>63.95</v>
      </c>
      <c r="H67" s="6">
        <v>50</v>
      </c>
      <c r="I67" s="9"/>
    </row>
    <row r="68" customHeight="1" spans="1:9">
      <c r="A68" s="6"/>
      <c r="B68" s="6"/>
      <c r="C68" s="6"/>
      <c r="D68" s="6"/>
      <c r="E68" s="6" t="s">
        <v>29</v>
      </c>
      <c r="F68" s="8" t="s">
        <v>141</v>
      </c>
      <c r="G68" s="6">
        <v>100</v>
      </c>
      <c r="H68" s="6">
        <v>20</v>
      </c>
      <c r="I68" s="9"/>
    </row>
    <row r="69" customHeight="1" spans="1:9">
      <c r="A69" s="6">
        <f>MAX($A$3:A68)+1</f>
        <v>41</v>
      </c>
      <c r="B69" s="6" t="s">
        <v>76</v>
      </c>
      <c r="C69" s="6" t="s">
        <v>77</v>
      </c>
      <c r="D69" s="7" t="s">
        <v>142</v>
      </c>
      <c r="E69" s="6" t="s">
        <v>29</v>
      </c>
      <c r="F69" s="8" t="s">
        <v>143</v>
      </c>
      <c r="G69" s="6">
        <v>100</v>
      </c>
      <c r="H69" s="6">
        <v>20</v>
      </c>
      <c r="I69" s="9"/>
    </row>
    <row r="70" customHeight="1" spans="1:9">
      <c r="A70" s="6"/>
      <c r="B70" s="6"/>
      <c r="C70" s="6"/>
      <c r="D70" s="7"/>
      <c r="E70" s="6" t="s">
        <v>63</v>
      </c>
      <c r="F70" s="8" t="s">
        <v>144</v>
      </c>
      <c r="G70" s="6">
        <v>100</v>
      </c>
      <c r="H70" s="6">
        <v>20</v>
      </c>
      <c r="I70" s="9"/>
    </row>
    <row r="71" customHeight="1" spans="1:9">
      <c r="A71" s="6"/>
      <c r="B71" s="6"/>
      <c r="C71" s="6"/>
      <c r="D71" s="7"/>
      <c r="E71" s="6" t="s">
        <v>13</v>
      </c>
      <c r="F71" s="8" t="s">
        <v>145</v>
      </c>
      <c r="G71" s="6">
        <v>300</v>
      </c>
      <c r="H71" s="6">
        <v>180</v>
      </c>
      <c r="I71" s="9"/>
    </row>
    <row r="72" customHeight="1" spans="1:9">
      <c r="A72" s="6">
        <f>MAX($A$3:A71)+1</f>
        <v>42</v>
      </c>
      <c r="B72" s="6" t="s">
        <v>76</v>
      </c>
      <c r="C72" s="6" t="s">
        <v>77</v>
      </c>
      <c r="D72" s="7" t="s">
        <v>146</v>
      </c>
      <c r="E72" s="6" t="s">
        <v>13</v>
      </c>
      <c r="F72" s="8" t="s">
        <v>147</v>
      </c>
      <c r="G72" s="6">
        <v>300</v>
      </c>
      <c r="H72" s="6">
        <v>180</v>
      </c>
      <c r="I72" s="9"/>
    </row>
    <row r="73" customHeight="1" spans="1:9">
      <c r="A73" s="6"/>
      <c r="B73" s="6"/>
      <c r="C73" s="6"/>
      <c r="D73" s="7"/>
      <c r="E73" s="6" t="s">
        <v>34</v>
      </c>
      <c r="F73" s="8" t="s">
        <v>148</v>
      </c>
      <c r="G73" s="6">
        <v>20.8</v>
      </c>
      <c r="H73" s="6">
        <v>20</v>
      </c>
      <c r="I73" s="9"/>
    </row>
    <row r="74" customHeight="1" spans="1:9">
      <c r="A74" s="6">
        <f>MAX($A$3:A73)+1</f>
        <v>43</v>
      </c>
      <c r="B74" s="6" t="s">
        <v>76</v>
      </c>
      <c r="C74" s="6" t="s">
        <v>77</v>
      </c>
      <c r="D74" s="6" t="s">
        <v>93</v>
      </c>
      <c r="E74" s="6" t="s">
        <v>84</v>
      </c>
      <c r="F74" s="8" t="s">
        <v>149</v>
      </c>
      <c r="G74" s="6">
        <v>167.43</v>
      </c>
      <c r="H74" s="6">
        <v>135</v>
      </c>
      <c r="I74" s="9"/>
    </row>
    <row r="75" customHeight="1" spans="1:9">
      <c r="A75" s="6"/>
      <c r="B75" s="6"/>
      <c r="C75" s="6"/>
      <c r="D75" s="6"/>
      <c r="E75" s="6" t="s">
        <v>13</v>
      </c>
      <c r="F75" s="8" t="s">
        <v>150</v>
      </c>
      <c r="G75" s="6">
        <v>150</v>
      </c>
      <c r="H75" s="6">
        <v>30</v>
      </c>
      <c r="I75" s="9"/>
    </row>
    <row r="76" customHeight="1" spans="1:9">
      <c r="A76" s="6"/>
      <c r="B76" s="6"/>
      <c r="C76" s="6"/>
      <c r="D76" s="6"/>
      <c r="E76" s="6" t="s">
        <v>34</v>
      </c>
      <c r="F76" s="8" t="s">
        <v>151</v>
      </c>
      <c r="G76" s="6">
        <v>82.9</v>
      </c>
      <c r="H76" s="6">
        <v>65</v>
      </c>
      <c r="I76" s="9"/>
    </row>
    <row r="77" customHeight="1" spans="1:9">
      <c r="A77" s="6">
        <f>MAX($A$3:A76)+1</f>
        <v>44</v>
      </c>
      <c r="B77" s="6" t="s">
        <v>76</v>
      </c>
      <c r="C77" s="6" t="s">
        <v>77</v>
      </c>
      <c r="D77" s="6" t="s">
        <v>152</v>
      </c>
      <c r="E77" s="6" t="s">
        <v>13</v>
      </c>
      <c r="F77" s="8" t="s">
        <v>153</v>
      </c>
      <c r="G77" s="6">
        <v>300</v>
      </c>
      <c r="H77" s="6">
        <v>60</v>
      </c>
      <c r="I77" s="9"/>
    </row>
    <row r="78" customHeight="1" spans="1:9">
      <c r="A78" s="6"/>
      <c r="B78" s="6"/>
      <c r="C78" s="6"/>
      <c r="D78" s="6"/>
      <c r="E78" s="6" t="s">
        <v>29</v>
      </c>
      <c r="F78" s="8" t="s">
        <v>154</v>
      </c>
      <c r="G78" s="6">
        <v>100</v>
      </c>
      <c r="H78" s="6">
        <v>100</v>
      </c>
      <c r="I78" s="9"/>
    </row>
    <row r="79" customHeight="1" spans="1:9">
      <c r="A79" s="6"/>
      <c r="B79" s="6"/>
      <c r="C79" s="6"/>
      <c r="D79" s="6"/>
      <c r="E79" s="6" t="s">
        <v>34</v>
      </c>
      <c r="F79" s="8" t="s">
        <v>155</v>
      </c>
      <c r="G79" s="6">
        <v>167.2</v>
      </c>
      <c r="H79" s="6">
        <v>135</v>
      </c>
      <c r="I79" s="9"/>
    </row>
    <row r="80" ht="42" customHeight="1" spans="1:9">
      <c r="A80" s="6"/>
      <c r="B80" s="6"/>
      <c r="C80" s="6"/>
      <c r="D80" s="6"/>
      <c r="E80" s="6" t="s">
        <v>84</v>
      </c>
      <c r="F80" s="8" t="s">
        <v>156</v>
      </c>
      <c r="G80" s="6">
        <v>364.68</v>
      </c>
      <c r="H80" s="6">
        <v>290</v>
      </c>
      <c r="I80" s="9"/>
    </row>
    <row r="81" customHeight="1" spans="1:9">
      <c r="A81" s="6"/>
      <c r="B81" s="6"/>
      <c r="C81" s="6"/>
      <c r="D81" s="6"/>
      <c r="E81" s="6" t="s">
        <v>107</v>
      </c>
      <c r="F81" s="8" t="s">
        <v>157</v>
      </c>
      <c r="G81" s="6">
        <v>100</v>
      </c>
      <c r="H81" s="6">
        <v>20</v>
      </c>
      <c r="I81" s="9"/>
    </row>
    <row r="82" customHeight="1" spans="1:9">
      <c r="A82" s="6">
        <f>MAX($A$3:A81)+1</f>
        <v>45</v>
      </c>
      <c r="B82" s="6" t="s">
        <v>76</v>
      </c>
      <c r="C82" s="6" t="s">
        <v>77</v>
      </c>
      <c r="D82" s="7" t="s">
        <v>158</v>
      </c>
      <c r="E82" s="6" t="s">
        <v>63</v>
      </c>
      <c r="F82" s="8" t="s">
        <v>159</v>
      </c>
      <c r="G82" s="6">
        <v>75</v>
      </c>
      <c r="H82" s="6">
        <v>60</v>
      </c>
      <c r="I82" s="9"/>
    </row>
    <row r="83" customHeight="1" spans="1:9">
      <c r="A83" s="6"/>
      <c r="B83" s="6"/>
      <c r="C83" s="6"/>
      <c r="D83" s="7"/>
      <c r="E83" s="6" t="s">
        <v>19</v>
      </c>
      <c r="F83" s="8" t="s">
        <v>160</v>
      </c>
      <c r="G83" s="6">
        <v>28</v>
      </c>
      <c r="H83" s="6">
        <v>25</v>
      </c>
      <c r="I83" s="9"/>
    </row>
    <row r="84" customHeight="1" spans="1:9">
      <c r="A84" s="6"/>
      <c r="B84" s="6"/>
      <c r="C84" s="6"/>
      <c r="D84" s="7"/>
      <c r="E84" s="6" t="s">
        <v>13</v>
      </c>
      <c r="F84" s="8" t="s">
        <v>161</v>
      </c>
      <c r="G84" s="6">
        <v>600</v>
      </c>
      <c r="H84" s="6">
        <v>600</v>
      </c>
      <c r="I84" s="9"/>
    </row>
    <row r="85" customHeight="1" spans="1:9">
      <c r="A85" s="6">
        <f>MAX($A$3:A84)+1</f>
        <v>46</v>
      </c>
      <c r="B85" s="6" t="s">
        <v>76</v>
      </c>
      <c r="C85" s="6" t="s">
        <v>77</v>
      </c>
      <c r="D85" s="7" t="s">
        <v>162</v>
      </c>
      <c r="E85" s="6" t="s">
        <v>34</v>
      </c>
      <c r="F85" s="8" t="s">
        <v>163</v>
      </c>
      <c r="G85" s="6">
        <v>10</v>
      </c>
      <c r="H85" s="6">
        <v>10</v>
      </c>
      <c r="I85" s="9"/>
    </row>
    <row r="86" customHeight="1" spans="1:9">
      <c r="A86" s="6"/>
      <c r="B86" s="6"/>
      <c r="C86" s="6"/>
      <c r="D86" s="7"/>
      <c r="E86" s="6" t="s">
        <v>13</v>
      </c>
      <c r="F86" s="8" t="s">
        <v>164</v>
      </c>
      <c r="G86" s="6">
        <v>150</v>
      </c>
      <c r="H86" s="6">
        <v>150</v>
      </c>
      <c r="I86" s="9"/>
    </row>
    <row r="87" customHeight="1" spans="1:9">
      <c r="A87" s="6">
        <f>MAX($A$3:A86)+1</f>
        <v>47</v>
      </c>
      <c r="B87" s="6" t="s">
        <v>76</v>
      </c>
      <c r="C87" s="6" t="s">
        <v>77</v>
      </c>
      <c r="D87" s="7" t="s">
        <v>165</v>
      </c>
      <c r="E87" s="6" t="s">
        <v>63</v>
      </c>
      <c r="F87" s="8" t="s">
        <v>166</v>
      </c>
      <c r="G87" s="6">
        <v>100</v>
      </c>
      <c r="H87" s="6">
        <v>80</v>
      </c>
      <c r="I87" s="9"/>
    </row>
    <row r="88" customHeight="1" spans="1:9">
      <c r="A88" s="6"/>
      <c r="B88" s="6"/>
      <c r="C88" s="6"/>
      <c r="D88" s="7"/>
      <c r="E88" s="6" t="s">
        <v>34</v>
      </c>
      <c r="F88" s="8" t="s">
        <v>167</v>
      </c>
      <c r="G88" s="6">
        <v>147</v>
      </c>
      <c r="H88" s="6">
        <v>120</v>
      </c>
      <c r="I88" s="9"/>
    </row>
    <row r="89" customHeight="1" spans="1:9">
      <c r="A89" s="6">
        <f>MAX($A$3:A88)+1</f>
        <v>48</v>
      </c>
      <c r="B89" s="6" t="s">
        <v>76</v>
      </c>
      <c r="C89" s="6" t="s">
        <v>168</v>
      </c>
      <c r="D89" s="7" t="s">
        <v>169</v>
      </c>
      <c r="E89" s="6" t="s">
        <v>34</v>
      </c>
      <c r="F89" s="8" t="s">
        <v>170</v>
      </c>
      <c r="G89" s="6">
        <v>16</v>
      </c>
      <c r="H89" s="6">
        <v>15</v>
      </c>
      <c r="I89" s="9"/>
    </row>
    <row r="90" customHeight="1" spans="1:9">
      <c r="A90" s="6">
        <f>MAX($A$3:A89)+1</f>
        <v>49</v>
      </c>
      <c r="B90" s="6" t="s">
        <v>76</v>
      </c>
      <c r="C90" s="6" t="s">
        <v>168</v>
      </c>
      <c r="D90" s="7" t="s">
        <v>171</v>
      </c>
      <c r="E90" s="6" t="s">
        <v>34</v>
      </c>
      <c r="F90" s="8" t="s">
        <v>172</v>
      </c>
      <c r="G90" s="6">
        <v>29.5</v>
      </c>
      <c r="H90" s="6">
        <v>25</v>
      </c>
      <c r="I90" s="9"/>
    </row>
    <row r="91" customHeight="1" spans="1:9">
      <c r="A91" s="6">
        <f>MAX($A$3:A90)+1</f>
        <v>50</v>
      </c>
      <c r="B91" s="6" t="s">
        <v>76</v>
      </c>
      <c r="C91" s="6" t="s">
        <v>168</v>
      </c>
      <c r="D91" s="6" t="s">
        <v>173</v>
      </c>
      <c r="E91" s="6" t="s">
        <v>29</v>
      </c>
      <c r="F91" s="8" t="s">
        <v>174</v>
      </c>
      <c r="G91" s="6">
        <v>200</v>
      </c>
      <c r="H91" s="6">
        <v>40</v>
      </c>
      <c r="I91" s="9"/>
    </row>
    <row r="92" customHeight="1" spans="1:9">
      <c r="A92" s="6"/>
      <c r="B92" s="6"/>
      <c r="C92" s="6"/>
      <c r="D92" s="6"/>
      <c r="E92" s="6" t="s">
        <v>63</v>
      </c>
      <c r="F92" s="8" t="s">
        <v>175</v>
      </c>
      <c r="G92" s="6">
        <v>100</v>
      </c>
      <c r="H92" s="6">
        <v>20</v>
      </c>
      <c r="I92" s="9"/>
    </row>
    <row r="93" customHeight="1" spans="1:9">
      <c r="A93" s="6">
        <f>MAX($A$3:A92)+1</f>
        <v>51</v>
      </c>
      <c r="B93" s="6" t="s">
        <v>76</v>
      </c>
      <c r="C93" s="6" t="s">
        <v>168</v>
      </c>
      <c r="D93" s="6" t="s">
        <v>176</v>
      </c>
      <c r="E93" s="6" t="s">
        <v>34</v>
      </c>
      <c r="F93" s="8" t="s">
        <v>177</v>
      </c>
      <c r="G93" s="6">
        <v>36.3</v>
      </c>
      <c r="H93" s="6">
        <v>30</v>
      </c>
      <c r="I93" s="9"/>
    </row>
    <row r="94" customHeight="1" spans="1:9">
      <c r="A94" s="6"/>
      <c r="B94" s="6"/>
      <c r="C94" s="6"/>
      <c r="D94" s="7"/>
      <c r="E94" s="6" t="s">
        <v>63</v>
      </c>
      <c r="F94" s="8" t="s">
        <v>178</v>
      </c>
      <c r="G94" s="6">
        <v>70</v>
      </c>
      <c r="H94" s="6">
        <v>15</v>
      </c>
      <c r="I94" s="9"/>
    </row>
    <row r="95" customHeight="1" spans="1:9">
      <c r="A95" s="6">
        <f>MAX($A$3:A94)+1</f>
        <v>52</v>
      </c>
      <c r="B95" s="6" t="s">
        <v>76</v>
      </c>
      <c r="C95" s="6" t="s">
        <v>168</v>
      </c>
      <c r="D95" s="6" t="s">
        <v>179</v>
      </c>
      <c r="E95" s="6" t="s">
        <v>34</v>
      </c>
      <c r="F95" s="8" t="s">
        <v>180</v>
      </c>
      <c r="G95" s="6">
        <v>30</v>
      </c>
      <c r="H95" s="6">
        <v>25</v>
      </c>
      <c r="I95" s="9"/>
    </row>
    <row r="96" customHeight="1" spans="1:9">
      <c r="A96" s="6"/>
      <c r="B96" s="6"/>
      <c r="C96" s="6"/>
      <c r="D96" s="7"/>
      <c r="E96" s="6" t="s">
        <v>181</v>
      </c>
      <c r="F96" s="8" t="s">
        <v>182</v>
      </c>
      <c r="G96" s="6">
        <v>300</v>
      </c>
      <c r="H96" s="6">
        <v>150</v>
      </c>
      <c r="I96" s="9"/>
    </row>
    <row r="97" customHeight="1" spans="1:9">
      <c r="A97" s="6">
        <f>MAX($A$3:A96)+1</f>
        <v>53</v>
      </c>
      <c r="B97" s="6" t="s">
        <v>76</v>
      </c>
      <c r="C97" s="6" t="s">
        <v>168</v>
      </c>
      <c r="D97" s="7" t="s">
        <v>183</v>
      </c>
      <c r="E97" s="6" t="s">
        <v>34</v>
      </c>
      <c r="F97" s="8" t="s">
        <v>184</v>
      </c>
      <c r="G97" s="6">
        <v>99.855</v>
      </c>
      <c r="H97" s="6">
        <v>80</v>
      </c>
      <c r="I97" s="9"/>
    </row>
    <row r="98" customHeight="1" spans="1:9">
      <c r="A98" s="6">
        <f>MAX($A$3:A97)+1</f>
        <v>54</v>
      </c>
      <c r="B98" s="6" t="s">
        <v>76</v>
      </c>
      <c r="C98" s="6" t="s">
        <v>168</v>
      </c>
      <c r="D98" s="7" t="s">
        <v>185</v>
      </c>
      <c r="E98" s="6" t="s">
        <v>34</v>
      </c>
      <c r="F98" s="8" t="s">
        <v>186</v>
      </c>
      <c r="G98" s="6">
        <v>29.5</v>
      </c>
      <c r="H98" s="6">
        <v>25</v>
      </c>
      <c r="I98" s="9"/>
    </row>
    <row r="99" customHeight="1" spans="1:9">
      <c r="A99" s="6">
        <f>MAX($A$3:A98)+1</f>
        <v>55</v>
      </c>
      <c r="B99" s="6" t="s">
        <v>76</v>
      </c>
      <c r="C99" s="6" t="s">
        <v>168</v>
      </c>
      <c r="D99" s="6" t="s">
        <v>187</v>
      </c>
      <c r="E99" s="6" t="s">
        <v>34</v>
      </c>
      <c r="F99" s="8" t="s">
        <v>188</v>
      </c>
      <c r="G99" s="6">
        <v>20</v>
      </c>
      <c r="H99" s="6">
        <v>15</v>
      </c>
      <c r="I99" s="9"/>
    </row>
    <row r="100" customHeight="1" spans="1:9">
      <c r="A100" s="6"/>
      <c r="B100" s="6"/>
      <c r="C100" s="6"/>
      <c r="D100" s="6"/>
      <c r="E100" s="6" t="s">
        <v>29</v>
      </c>
      <c r="F100" s="8" t="s">
        <v>189</v>
      </c>
      <c r="G100" s="6">
        <v>100</v>
      </c>
      <c r="H100" s="6">
        <v>20</v>
      </c>
      <c r="I100" s="9"/>
    </row>
    <row r="101" customHeight="1" spans="1:9">
      <c r="A101" s="6"/>
      <c r="B101" s="6"/>
      <c r="C101" s="6"/>
      <c r="D101" s="6"/>
      <c r="E101" s="6" t="s">
        <v>13</v>
      </c>
      <c r="F101" s="8" t="s">
        <v>190</v>
      </c>
      <c r="G101" s="6">
        <v>300</v>
      </c>
      <c r="H101" s="6">
        <v>60</v>
      </c>
      <c r="I101" s="9"/>
    </row>
    <row r="102" customHeight="1" spans="1:9">
      <c r="A102" s="6">
        <f>MAX($A$3:A101)+1</f>
        <v>56</v>
      </c>
      <c r="B102" s="6" t="s">
        <v>76</v>
      </c>
      <c r="C102" s="6" t="s">
        <v>168</v>
      </c>
      <c r="D102" s="6" t="s">
        <v>191</v>
      </c>
      <c r="E102" s="6" t="s">
        <v>19</v>
      </c>
      <c r="F102" s="8" t="s">
        <v>192</v>
      </c>
      <c r="G102" s="6">
        <v>20</v>
      </c>
      <c r="H102" s="6">
        <v>10</v>
      </c>
      <c r="I102" s="9"/>
    </row>
    <row r="103" customHeight="1" spans="1:9">
      <c r="A103" s="6"/>
      <c r="B103" s="6"/>
      <c r="C103" s="6"/>
      <c r="D103" s="6"/>
      <c r="E103" s="6" t="s">
        <v>84</v>
      </c>
      <c r="F103" s="8" t="s">
        <v>193</v>
      </c>
      <c r="G103" s="6">
        <v>22</v>
      </c>
      <c r="H103" s="6">
        <v>15</v>
      </c>
      <c r="I103" s="9"/>
    </row>
    <row r="104" customHeight="1" spans="1:9">
      <c r="A104" s="6">
        <f>MAX($A$3:A103)+1</f>
        <v>57</v>
      </c>
      <c r="B104" s="6" t="s">
        <v>76</v>
      </c>
      <c r="C104" s="6" t="s">
        <v>194</v>
      </c>
      <c r="D104" s="7" t="s">
        <v>195</v>
      </c>
      <c r="E104" s="6" t="s">
        <v>34</v>
      </c>
      <c r="F104" s="8" t="s">
        <v>196</v>
      </c>
      <c r="G104" s="6">
        <v>50</v>
      </c>
      <c r="H104" s="6">
        <v>40</v>
      </c>
      <c r="I104" s="9"/>
    </row>
    <row r="105" customHeight="1" spans="1:9">
      <c r="A105" s="6">
        <f>MAX($A$3:A104)+1</f>
        <v>58</v>
      </c>
      <c r="B105" s="6" t="s">
        <v>76</v>
      </c>
      <c r="C105" s="6" t="s">
        <v>194</v>
      </c>
      <c r="D105" s="7" t="s">
        <v>197</v>
      </c>
      <c r="E105" s="6" t="s">
        <v>34</v>
      </c>
      <c r="F105" s="8" t="s">
        <v>198</v>
      </c>
      <c r="G105" s="6">
        <v>67.5</v>
      </c>
      <c r="H105" s="6">
        <v>50</v>
      </c>
      <c r="I105" s="9"/>
    </row>
    <row r="106" customHeight="1" spans="1:9">
      <c r="A106" s="6">
        <f>MAX($A$3:A105)+1</f>
        <v>59</v>
      </c>
      <c r="B106" s="6" t="s">
        <v>76</v>
      </c>
      <c r="C106" s="6" t="s">
        <v>194</v>
      </c>
      <c r="D106" s="6" t="s">
        <v>199</v>
      </c>
      <c r="E106" s="6" t="s">
        <v>34</v>
      </c>
      <c r="F106" s="8" t="s">
        <v>200</v>
      </c>
      <c r="G106" s="6">
        <v>188.8</v>
      </c>
      <c r="H106" s="6">
        <v>95</v>
      </c>
      <c r="I106" s="9"/>
    </row>
    <row r="107" customHeight="1" spans="1:9">
      <c r="A107" s="6"/>
      <c r="B107" s="6"/>
      <c r="C107" s="6"/>
      <c r="D107" s="6"/>
      <c r="E107" s="6" t="s">
        <v>13</v>
      </c>
      <c r="F107" s="8" t="s">
        <v>201</v>
      </c>
      <c r="G107" s="6">
        <v>150</v>
      </c>
      <c r="H107" s="6">
        <v>30</v>
      </c>
      <c r="I107" s="9"/>
    </row>
    <row r="108" customHeight="1" spans="1:9">
      <c r="A108" s="6"/>
      <c r="B108" s="6"/>
      <c r="C108" s="6"/>
      <c r="D108" s="7"/>
      <c r="E108" s="6" t="s">
        <v>63</v>
      </c>
      <c r="F108" s="8" t="s">
        <v>202</v>
      </c>
      <c r="G108" s="6">
        <v>40</v>
      </c>
      <c r="H108" s="6">
        <v>40</v>
      </c>
      <c r="I108" s="9"/>
    </row>
    <row r="109" customHeight="1" spans="1:9">
      <c r="A109" s="6">
        <f>MAX($A$3:A108)+1</f>
        <v>60</v>
      </c>
      <c r="B109" s="6" t="s">
        <v>76</v>
      </c>
      <c r="C109" s="6" t="s">
        <v>168</v>
      </c>
      <c r="D109" s="6" t="s">
        <v>203</v>
      </c>
      <c r="E109" s="6" t="s">
        <v>16</v>
      </c>
      <c r="F109" s="8" t="s">
        <v>204</v>
      </c>
      <c r="G109" s="6">
        <v>240</v>
      </c>
      <c r="H109" s="6">
        <v>50</v>
      </c>
      <c r="I109" s="9"/>
    </row>
    <row r="110" customHeight="1" spans="1:9">
      <c r="A110" s="6"/>
      <c r="B110" s="6"/>
      <c r="C110" s="6"/>
      <c r="D110" s="7"/>
      <c r="E110" s="6" t="s">
        <v>34</v>
      </c>
      <c r="F110" s="8" t="s">
        <v>205</v>
      </c>
      <c r="G110" s="6">
        <v>26</v>
      </c>
      <c r="H110" s="6">
        <v>20</v>
      </c>
      <c r="I110" s="9"/>
    </row>
    <row r="111" customHeight="1" spans="1:9">
      <c r="A111" s="6">
        <f>MAX($A$3:A110)+1</f>
        <v>61</v>
      </c>
      <c r="B111" s="6" t="s">
        <v>76</v>
      </c>
      <c r="C111" s="6" t="s">
        <v>77</v>
      </c>
      <c r="D111" s="8" t="s">
        <v>206</v>
      </c>
      <c r="E111" s="6" t="s">
        <v>13</v>
      </c>
      <c r="F111" s="8" t="s">
        <v>207</v>
      </c>
      <c r="G111" s="6">
        <v>150</v>
      </c>
      <c r="H111" s="6">
        <v>30</v>
      </c>
      <c r="I111" s="9"/>
    </row>
    <row r="112" customHeight="1" spans="1:9">
      <c r="A112" s="6">
        <f>MAX($A$3:A111)+1</f>
        <v>62</v>
      </c>
      <c r="B112" s="6" t="s">
        <v>76</v>
      </c>
      <c r="C112" s="6" t="s">
        <v>77</v>
      </c>
      <c r="D112" s="7" t="s">
        <v>208</v>
      </c>
      <c r="E112" s="6" t="s">
        <v>34</v>
      </c>
      <c r="F112" s="8" t="s">
        <v>209</v>
      </c>
      <c r="G112" s="6">
        <v>40</v>
      </c>
      <c r="H112" s="6">
        <v>30</v>
      </c>
      <c r="I112" s="9"/>
    </row>
    <row r="113" customHeight="1" spans="1:9">
      <c r="A113" s="6">
        <f>MAX($A$3:A112)+1</f>
        <v>63</v>
      </c>
      <c r="B113" s="6" t="s">
        <v>76</v>
      </c>
      <c r="C113" s="6" t="s">
        <v>77</v>
      </c>
      <c r="D113" s="7" t="s">
        <v>210</v>
      </c>
      <c r="E113" s="6" t="s">
        <v>13</v>
      </c>
      <c r="F113" s="8" t="s">
        <v>211</v>
      </c>
      <c r="G113" s="6">
        <v>150</v>
      </c>
      <c r="H113" s="6">
        <v>30</v>
      </c>
      <c r="I113" s="9"/>
    </row>
    <row r="114" customHeight="1" spans="1:9">
      <c r="A114" s="6">
        <f>MAX($A$3:A113)+1</f>
        <v>64</v>
      </c>
      <c r="B114" s="6" t="s">
        <v>76</v>
      </c>
      <c r="C114" s="6" t="s">
        <v>77</v>
      </c>
      <c r="D114" s="6" t="s">
        <v>212</v>
      </c>
      <c r="E114" s="6" t="s">
        <v>63</v>
      </c>
      <c r="F114" s="8" t="s">
        <v>213</v>
      </c>
      <c r="G114" s="6">
        <v>100</v>
      </c>
      <c r="H114" s="6">
        <v>80</v>
      </c>
      <c r="I114" s="9"/>
    </row>
    <row r="115" ht="44" customHeight="1" spans="1:9">
      <c r="A115" s="6"/>
      <c r="B115" s="6"/>
      <c r="C115" s="6"/>
      <c r="D115" s="6"/>
      <c r="E115" s="6" t="s">
        <v>34</v>
      </c>
      <c r="F115" s="8" t="s">
        <v>214</v>
      </c>
      <c r="G115" s="6">
        <v>110</v>
      </c>
      <c r="H115" s="6">
        <v>85</v>
      </c>
      <c r="I115" s="9"/>
    </row>
    <row r="116" customHeight="1" spans="1:9">
      <c r="A116" s="6">
        <f>MAX($A$3:A115)+1</f>
        <v>65</v>
      </c>
      <c r="B116" s="6" t="s">
        <v>76</v>
      </c>
      <c r="C116" s="6" t="s">
        <v>77</v>
      </c>
      <c r="D116" s="6" t="s">
        <v>215</v>
      </c>
      <c r="E116" s="6" t="s">
        <v>13</v>
      </c>
      <c r="F116" s="8" t="s">
        <v>216</v>
      </c>
      <c r="G116" s="6">
        <v>150</v>
      </c>
      <c r="H116" s="6">
        <v>30</v>
      </c>
      <c r="I116" s="9"/>
    </row>
    <row r="117" customHeight="1" spans="1:9">
      <c r="A117" s="6"/>
      <c r="B117" s="6"/>
      <c r="C117" s="6"/>
      <c r="D117" s="6"/>
      <c r="E117" s="6" t="s">
        <v>13</v>
      </c>
      <c r="F117" s="8" t="s">
        <v>217</v>
      </c>
      <c r="G117" s="6">
        <v>100</v>
      </c>
      <c r="H117" s="6">
        <v>20</v>
      </c>
      <c r="I117" s="9"/>
    </row>
    <row r="118" ht="37" customHeight="1" spans="1:9">
      <c r="A118" s="6">
        <f>MAX($A$3:A117)+1</f>
        <v>66</v>
      </c>
      <c r="B118" s="6" t="s">
        <v>76</v>
      </c>
      <c r="C118" s="6" t="s">
        <v>194</v>
      </c>
      <c r="D118" s="7" t="s">
        <v>218</v>
      </c>
      <c r="E118" s="6" t="s">
        <v>34</v>
      </c>
      <c r="F118" s="8" t="s">
        <v>219</v>
      </c>
      <c r="G118" s="6">
        <v>25.25</v>
      </c>
      <c r="H118" s="6">
        <v>20</v>
      </c>
      <c r="I118" s="9"/>
    </row>
    <row r="119" customHeight="1" spans="1:9">
      <c r="A119" s="6">
        <f>MAX($A$3:A118)+1</f>
        <v>67</v>
      </c>
      <c r="B119" s="6" t="s">
        <v>76</v>
      </c>
      <c r="C119" s="6" t="s">
        <v>194</v>
      </c>
      <c r="D119" s="8" t="s">
        <v>220</v>
      </c>
      <c r="E119" s="6" t="s">
        <v>29</v>
      </c>
      <c r="F119" s="8" t="s">
        <v>221</v>
      </c>
      <c r="G119" s="6">
        <v>100</v>
      </c>
      <c r="H119" s="6">
        <v>20</v>
      </c>
      <c r="I119" s="9"/>
    </row>
    <row r="120" customHeight="1" spans="1:9">
      <c r="A120" s="6">
        <f>MAX($A$3:A119)+1</f>
        <v>68</v>
      </c>
      <c r="B120" s="6" t="s">
        <v>76</v>
      </c>
      <c r="C120" s="6" t="s">
        <v>194</v>
      </c>
      <c r="D120" s="6" t="s">
        <v>222</v>
      </c>
      <c r="E120" s="6" t="s">
        <v>34</v>
      </c>
      <c r="F120" s="8" t="s">
        <v>223</v>
      </c>
      <c r="G120" s="6">
        <v>57.6</v>
      </c>
      <c r="H120" s="6">
        <v>45</v>
      </c>
      <c r="I120" s="9"/>
    </row>
    <row r="121" customHeight="1" spans="1:9">
      <c r="A121" s="6"/>
      <c r="B121" s="6"/>
      <c r="C121" s="6"/>
      <c r="D121" s="6"/>
      <c r="E121" s="6" t="s">
        <v>84</v>
      </c>
      <c r="F121" s="8" t="s">
        <v>224</v>
      </c>
      <c r="G121" s="6">
        <v>285.27</v>
      </c>
      <c r="H121" s="6">
        <v>230</v>
      </c>
      <c r="I121" s="9"/>
    </row>
    <row r="122" customHeight="1" spans="1:9">
      <c r="A122" s="6"/>
      <c r="B122" s="6"/>
      <c r="C122" s="6"/>
      <c r="D122" s="6"/>
      <c r="E122" s="6" t="s">
        <v>29</v>
      </c>
      <c r="F122" s="8" t="s">
        <v>225</v>
      </c>
      <c r="G122" s="6">
        <v>100</v>
      </c>
      <c r="H122" s="6">
        <v>20</v>
      </c>
      <c r="I122" s="9"/>
    </row>
    <row r="123" customHeight="1" spans="1:9">
      <c r="A123" s="6">
        <f>MAX($A$3:A122)+1</f>
        <v>69</v>
      </c>
      <c r="B123" s="6" t="s">
        <v>76</v>
      </c>
      <c r="C123" s="6" t="s">
        <v>194</v>
      </c>
      <c r="D123" s="6" t="s">
        <v>226</v>
      </c>
      <c r="E123" s="6" t="s">
        <v>34</v>
      </c>
      <c r="F123" s="8" t="s">
        <v>227</v>
      </c>
      <c r="G123" s="6">
        <v>10</v>
      </c>
      <c r="H123" s="6">
        <v>10</v>
      </c>
      <c r="I123" s="9"/>
    </row>
    <row r="124" customHeight="1" spans="1:9">
      <c r="A124" s="6"/>
      <c r="B124" s="6"/>
      <c r="C124" s="6"/>
      <c r="D124" s="6"/>
      <c r="E124" s="6" t="s">
        <v>84</v>
      </c>
      <c r="F124" s="8" t="s">
        <v>228</v>
      </c>
      <c r="G124" s="6">
        <v>60.79</v>
      </c>
      <c r="H124" s="6">
        <v>50</v>
      </c>
      <c r="I124" s="9"/>
    </row>
    <row r="125" customHeight="1" spans="1:9">
      <c r="A125" s="6">
        <f>MAX($A$3:A124)+1</f>
        <v>70</v>
      </c>
      <c r="B125" s="6" t="s">
        <v>76</v>
      </c>
      <c r="C125" s="6" t="s">
        <v>194</v>
      </c>
      <c r="D125" s="6" t="s">
        <v>229</v>
      </c>
      <c r="E125" s="6" t="s">
        <v>19</v>
      </c>
      <c r="F125" s="8" t="s">
        <v>230</v>
      </c>
      <c r="G125" s="6">
        <v>60</v>
      </c>
      <c r="H125" s="6">
        <v>60</v>
      </c>
      <c r="I125" s="9"/>
    </row>
    <row r="126" ht="42" customHeight="1" spans="1:9">
      <c r="A126" s="6"/>
      <c r="B126" s="6"/>
      <c r="C126" s="6"/>
      <c r="D126" s="6"/>
      <c r="E126" s="6" t="s">
        <v>34</v>
      </c>
      <c r="F126" s="8" t="s">
        <v>231</v>
      </c>
      <c r="G126" s="6">
        <v>106.25</v>
      </c>
      <c r="H126" s="6">
        <v>85</v>
      </c>
      <c r="I126" s="9"/>
    </row>
    <row r="127" customHeight="1" spans="1:9">
      <c r="A127" s="6"/>
      <c r="B127" s="6"/>
      <c r="C127" s="6"/>
      <c r="D127" s="6"/>
      <c r="E127" s="6" t="s">
        <v>29</v>
      </c>
      <c r="F127" s="8" t="s">
        <v>232</v>
      </c>
      <c r="G127" s="6">
        <v>500</v>
      </c>
      <c r="H127" s="6">
        <v>500</v>
      </c>
      <c r="I127" s="9"/>
    </row>
    <row r="128" customHeight="1" spans="1:9">
      <c r="A128" s="6"/>
      <c r="B128" s="6"/>
      <c r="C128" s="6"/>
      <c r="D128" s="6"/>
      <c r="E128" s="6" t="s">
        <v>19</v>
      </c>
      <c r="F128" s="8" t="s">
        <v>233</v>
      </c>
      <c r="G128" s="6">
        <v>50</v>
      </c>
      <c r="H128" s="6">
        <v>40</v>
      </c>
      <c r="I128" s="9"/>
    </row>
    <row r="129" customHeight="1" spans="1:9">
      <c r="A129" s="6">
        <f>MAX($A$3:A128)+1</f>
        <v>71</v>
      </c>
      <c r="B129" s="6" t="s">
        <v>76</v>
      </c>
      <c r="C129" s="6" t="s">
        <v>194</v>
      </c>
      <c r="D129" s="6" t="s">
        <v>234</v>
      </c>
      <c r="E129" s="6" t="s">
        <v>34</v>
      </c>
      <c r="F129" s="8" t="s">
        <v>235</v>
      </c>
      <c r="G129" s="6">
        <v>36</v>
      </c>
      <c r="H129" s="6">
        <v>30</v>
      </c>
      <c r="I129" s="9"/>
    </row>
    <row r="130" customHeight="1" spans="1:9">
      <c r="A130" s="6"/>
      <c r="B130" s="6"/>
      <c r="C130" s="6"/>
      <c r="D130" s="6"/>
      <c r="E130" s="6" t="s">
        <v>13</v>
      </c>
      <c r="F130" s="8" t="s">
        <v>236</v>
      </c>
      <c r="G130" s="6">
        <v>150</v>
      </c>
      <c r="H130" s="6">
        <v>150</v>
      </c>
      <c r="I130" s="9"/>
    </row>
    <row r="131" customHeight="1" spans="1:9">
      <c r="A131" s="6">
        <f>MAX($A$3:A130)+1</f>
        <v>72</v>
      </c>
      <c r="B131" s="6" t="s">
        <v>76</v>
      </c>
      <c r="C131" s="6" t="s">
        <v>194</v>
      </c>
      <c r="D131" s="8" t="s">
        <v>237</v>
      </c>
      <c r="E131" s="6" t="s">
        <v>13</v>
      </c>
      <c r="F131" s="8" t="s">
        <v>238</v>
      </c>
      <c r="G131" s="6">
        <v>150</v>
      </c>
      <c r="H131" s="6">
        <v>30</v>
      </c>
      <c r="I131" s="9"/>
    </row>
    <row r="132" customHeight="1" spans="1:9">
      <c r="A132" s="6">
        <f>MAX($A$3:A131)+1</f>
        <v>73</v>
      </c>
      <c r="B132" s="6" t="s">
        <v>76</v>
      </c>
      <c r="C132" s="6" t="s">
        <v>194</v>
      </c>
      <c r="D132" s="6" t="s">
        <v>239</v>
      </c>
      <c r="E132" s="6" t="s">
        <v>34</v>
      </c>
      <c r="F132" s="8" t="s">
        <v>240</v>
      </c>
      <c r="G132" s="6">
        <v>80</v>
      </c>
      <c r="H132" s="6">
        <v>65</v>
      </c>
      <c r="I132" s="9"/>
    </row>
    <row r="133" customHeight="1" spans="1:9">
      <c r="A133" s="6"/>
      <c r="B133" s="6"/>
      <c r="C133" s="6"/>
      <c r="D133" s="6"/>
      <c r="E133" s="6" t="s">
        <v>13</v>
      </c>
      <c r="F133" s="8" t="s">
        <v>241</v>
      </c>
      <c r="G133" s="6">
        <v>300</v>
      </c>
      <c r="H133" s="6">
        <v>60</v>
      </c>
      <c r="I133" s="9"/>
    </row>
    <row r="134" customHeight="1" spans="1:9">
      <c r="A134" s="6">
        <f>MAX($A$3:A133)+1</f>
        <v>74</v>
      </c>
      <c r="B134" s="6" t="s">
        <v>76</v>
      </c>
      <c r="C134" s="6" t="s">
        <v>194</v>
      </c>
      <c r="D134" s="8" t="s">
        <v>242</v>
      </c>
      <c r="E134" s="6" t="s">
        <v>84</v>
      </c>
      <c r="F134" s="8" t="s">
        <v>243</v>
      </c>
      <c r="G134" s="6">
        <v>148.18</v>
      </c>
      <c r="H134" s="6">
        <v>120</v>
      </c>
      <c r="I134" s="9"/>
    </row>
    <row r="135" customHeight="1" spans="1:9">
      <c r="A135" s="6">
        <f>MAX($A$3:A134)+1</f>
        <v>75</v>
      </c>
      <c r="B135" s="6" t="s">
        <v>76</v>
      </c>
      <c r="C135" s="6" t="s">
        <v>194</v>
      </c>
      <c r="D135" s="8" t="s">
        <v>244</v>
      </c>
      <c r="E135" s="6" t="s">
        <v>84</v>
      </c>
      <c r="F135" s="8" t="s">
        <v>245</v>
      </c>
      <c r="G135" s="6">
        <v>62.4</v>
      </c>
      <c r="H135" s="6">
        <v>50</v>
      </c>
      <c r="I135" s="9"/>
    </row>
    <row r="136" customHeight="1" spans="1:9">
      <c r="A136" s="6">
        <f>MAX($A$3:A135)+1</f>
        <v>76</v>
      </c>
      <c r="B136" s="6" t="s">
        <v>76</v>
      </c>
      <c r="C136" s="6" t="s">
        <v>194</v>
      </c>
      <c r="D136" s="8" t="s">
        <v>246</v>
      </c>
      <c r="E136" s="6" t="s">
        <v>84</v>
      </c>
      <c r="F136" s="8" t="s">
        <v>247</v>
      </c>
      <c r="G136" s="6">
        <v>69.654</v>
      </c>
      <c r="H136" s="6">
        <v>60</v>
      </c>
      <c r="I136" s="9"/>
    </row>
    <row r="137" customHeight="1" spans="1:9">
      <c r="A137" s="6">
        <f>MAX($A$3:A136)+1</f>
        <v>77</v>
      </c>
      <c r="B137" s="6" t="s">
        <v>76</v>
      </c>
      <c r="C137" s="6" t="s">
        <v>248</v>
      </c>
      <c r="D137" s="6" t="s">
        <v>249</v>
      </c>
      <c r="E137" s="6" t="s">
        <v>34</v>
      </c>
      <c r="F137" s="8" t="s">
        <v>250</v>
      </c>
      <c r="G137" s="6">
        <v>29.75</v>
      </c>
      <c r="H137" s="6">
        <v>25</v>
      </c>
      <c r="I137" s="9"/>
    </row>
    <row r="138" customHeight="1" spans="1:9">
      <c r="A138" s="6"/>
      <c r="B138" s="6"/>
      <c r="C138" s="6"/>
      <c r="D138" s="6"/>
      <c r="E138" s="6" t="s">
        <v>84</v>
      </c>
      <c r="F138" s="8" t="s">
        <v>251</v>
      </c>
      <c r="G138" s="6">
        <v>88.58</v>
      </c>
      <c r="H138" s="6">
        <v>70</v>
      </c>
      <c r="I138" s="9"/>
    </row>
    <row r="139" customHeight="1" spans="1:9">
      <c r="A139" s="6"/>
      <c r="B139" s="6"/>
      <c r="C139" s="6"/>
      <c r="D139" s="6"/>
      <c r="E139" s="6" t="s">
        <v>34</v>
      </c>
      <c r="F139" s="8" t="s">
        <v>252</v>
      </c>
      <c r="G139" s="6">
        <v>17.8</v>
      </c>
      <c r="H139" s="6">
        <v>15</v>
      </c>
      <c r="I139" s="9"/>
    </row>
    <row r="140" customHeight="1" spans="1:9">
      <c r="A140" s="6"/>
      <c r="B140" s="6"/>
      <c r="C140" s="6"/>
      <c r="D140" s="6"/>
      <c r="E140" s="6" t="s">
        <v>84</v>
      </c>
      <c r="F140" s="8" t="s">
        <v>253</v>
      </c>
      <c r="G140" s="6">
        <v>43.2</v>
      </c>
      <c r="H140" s="6">
        <v>35</v>
      </c>
      <c r="I140" s="9"/>
    </row>
    <row r="141" customHeight="1" spans="1:9">
      <c r="A141" s="6">
        <f>MAX($A$3:A140)+1</f>
        <v>78</v>
      </c>
      <c r="B141" s="6" t="s">
        <v>76</v>
      </c>
      <c r="C141" s="6" t="s">
        <v>248</v>
      </c>
      <c r="D141" s="8" t="s">
        <v>254</v>
      </c>
      <c r="E141" s="6" t="s">
        <v>34</v>
      </c>
      <c r="F141" s="8" t="s">
        <v>255</v>
      </c>
      <c r="G141" s="6">
        <v>24.25</v>
      </c>
      <c r="H141" s="6">
        <v>20</v>
      </c>
      <c r="I141" s="9"/>
    </row>
    <row r="142" customHeight="1" spans="1:9">
      <c r="A142" s="6">
        <f>MAX($A$3:A141)+1</f>
        <v>79</v>
      </c>
      <c r="B142" s="6" t="s">
        <v>77</v>
      </c>
      <c r="C142" s="6" t="s">
        <v>256</v>
      </c>
      <c r="D142" s="6" t="s">
        <v>257</v>
      </c>
      <c r="E142" s="6" t="s">
        <v>84</v>
      </c>
      <c r="F142" s="8" t="s">
        <v>258</v>
      </c>
      <c r="G142" s="6">
        <v>37.4</v>
      </c>
      <c r="H142" s="6">
        <v>30</v>
      </c>
      <c r="I142" s="9"/>
    </row>
    <row r="143" customHeight="1" spans="1:9">
      <c r="A143" s="6"/>
      <c r="B143" s="6"/>
      <c r="C143" s="6"/>
      <c r="D143" s="7"/>
      <c r="E143" s="6" t="s">
        <v>19</v>
      </c>
      <c r="F143" s="8" t="s">
        <v>259</v>
      </c>
      <c r="G143" s="6">
        <v>230</v>
      </c>
      <c r="H143" s="6">
        <v>120</v>
      </c>
      <c r="I143" s="9"/>
    </row>
    <row r="144" customHeight="1" spans="1:9">
      <c r="A144" s="6">
        <f>MAX($A$3:A143)+1</f>
        <v>80</v>
      </c>
      <c r="B144" s="6" t="s">
        <v>76</v>
      </c>
      <c r="C144" s="6" t="s">
        <v>260</v>
      </c>
      <c r="D144" s="6" t="s">
        <v>261</v>
      </c>
      <c r="E144" s="6" t="s">
        <v>34</v>
      </c>
      <c r="F144" s="8" t="s">
        <v>262</v>
      </c>
      <c r="G144" s="6">
        <v>52</v>
      </c>
      <c r="H144" s="6">
        <v>40</v>
      </c>
      <c r="I144" s="9"/>
    </row>
    <row r="145" customHeight="1" spans="1:9">
      <c r="A145" s="6"/>
      <c r="B145" s="6"/>
      <c r="C145" s="6"/>
      <c r="D145" s="6"/>
      <c r="E145" s="6" t="s">
        <v>19</v>
      </c>
      <c r="F145" s="8" t="s">
        <v>263</v>
      </c>
      <c r="G145" s="6">
        <v>40</v>
      </c>
      <c r="H145" s="6">
        <v>10</v>
      </c>
      <c r="I145" s="9"/>
    </row>
    <row r="146" customHeight="1" spans="1:9">
      <c r="A146" s="6"/>
      <c r="B146" s="6"/>
      <c r="C146" s="6"/>
      <c r="D146" s="6"/>
      <c r="E146" s="6" t="s">
        <v>13</v>
      </c>
      <c r="F146" s="8" t="s">
        <v>264</v>
      </c>
      <c r="G146" s="6">
        <v>150</v>
      </c>
      <c r="H146" s="6">
        <v>75</v>
      </c>
      <c r="I146" s="9"/>
    </row>
    <row r="147" customHeight="1" spans="1:9">
      <c r="A147" s="6"/>
      <c r="B147" s="6"/>
      <c r="C147" s="6"/>
      <c r="D147" s="6"/>
      <c r="E147" s="6" t="s">
        <v>63</v>
      </c>
      <c r="F147" s="8" t="s">
        <v>265</v>
      </c>
      <c r="G147" s="6">
        <v>100</v>
      </c>
      <c r="H147" s="6">
        <v>50</v>
      </c>
      <c r="I147" s="9"/>
    </row>
    <row r="148" customHeight="1" spans="1:9">
      <c r="A148" s="6">
        <f>MAX($A$3:A147)+1</f>
        <v>81</v>
      </c>
      <c r="B148" s="6" t="s">
        <v>76</v>
      </c>
      <c r="C148" s="6" t="s">
        <v>168</v>
      </c>
      <c r="D148" s="8" t="s">
        <v>266</v>
      </c>
      <c r="E148" s="6" t="s">
        <v>29</v>
      </c>
      <c r="F148" s="8" t="s">
        <v>267</v>
      </c>
      <c r="G148" s="6">
        <v>100</v>
      </c>
      <c r="H148" s="6">
        <v>100</v>
      </c>
      <c r="I148" s="9"/>
    </row>
    <row r="149" customHeight="1" spans="1:9">
      <c r="A149" s="6">
        <f>MAX($A$3:A148)+1</f>
        <v>82</v>
      </c>
      <c r="B149" s="6" t="s">
        <v>77</v>
      </c>
      <c r="C149" s="6" t="s">
        <v>268</v>
      </c>
      <c r="D149" s="8" t="s">
        <v>269</v>
      </c>
      <c r="E149" s="6" t="s">
        <v>19</v>
      </c>
      <c r="F149" s="8" t="s">
        <v>270</v>
      </c>
      <c r="G149" s="6">
        <v>150</v>
      </c>
      <c r="H149" s="6">
        <v>150</v>
      </c>
      <c r="I149" s="9"/>
    </row>
    <row r="150" customHeight="1" spans="1:9">
      <c r="A150" s="6">
        <f>MAX($A$3:A149)+1</f>
        <v>83</v>
      </c>
      <c r="B150" s="6" t="s">
        <v>76</v>
      </c>
      <c r="C150" s="6" t="s">
        <v>77</v>
      </c>
      <c r="D150" s="8" t="s">
        <v>271</v>
      </c>
      <c r="E150" s="6" t="s">
        <v>34</v>
      </c>
      <c r="F150" s="8" t="s">
        <v>272</v>
      </c>
      <c r="G150" s="6">
        <v>64</v>
      </c>
      <c r="H150" s="6">
        <v>50</v>
      </c>
      <c r="I150" s="9"/>
    </row>
    <row r="151" customHeight="1" spans="1:9">
      <c r="A151" s="6">
        <f>MAX($A$3:A150)+1</f>
        <v>84</v>
      </c>
      <c r="B151" s="6" t="s">
        <v>76</v>
      </c>
      <c r="C151" s="6" t="s">
        <v>77</v>
      </c>
      <c r="D151" s="6" t="s">
        <v>273</v>
      </c>
      <c r="E151" s="6" t="s">
        <v>63</v>
      </c>
      <c r="F151" s="8" t="s">
        <v>274</v>
      </c>
      <c r="G151" s="6">
        <v>37.5</v>
      </c>
      <c r="H151" s="6">
        <v>30</v>
      </c>
      <c r="I151" s="9"/>
    </row>
    <row r="152" customHeight="1" spans="1:9">
      <c r="A152" s="6">
        <f>MAX($A$3:A151)+1</f>
        <v>85</v>
      </c>
      <c r="B152" s="6" t="s">
        <v>76</v>
      </c>
      <c r="C152" s="6" t="s">
        <v>194</v>
      </c>
      <c r="D152" s="8" t="s">
        <v>275</v>
      </c>
      <c r="E152" s="6" t="s">
        <v>107</v>
      </c>
      <c r="F152" s="8" t="s">
        <v>276</v>
      </c>
      <c r="G152" s="6">
        <v>100</v>
      </c>
      <c r="H152" s="6">
        <v>20</v>
      </c>
      <c r="I152" s="9"/>
    </row>
    <row r="153" customHeight="1" spans="1:9">
      <c r="A153" s="6">
        <f>MAX($A$3:A152)+1</f>
        <v>86</v>
      </c>
      <c r="B153" s="6" t="s">
        <v>76</v>
      </c>
      <c r="C153" s="6" t="s">
        <v>194</v>
      </c>
      <c r="D153" s="8" t="s">
        <v>277</v>
      </c>
      <c r="E153" s="6" t="s">
        <v>107</v>
      </c>
      <c r="F153" s="8" t="s">
        <v>276</v>
      </c>
      <c r="G153" s="6">
        <v>100</v>
      </c>
      <c r="H153" s="6">
        <v>20</v>
      </c>
      <c r="I153" s="9"/>
    </row>
    <row r="154" customHeight="1" spans="1:9">
      <c r="A154" s="6">
        <f>MAX($A$3:A153)+1</f>
        <v>87</v>
      </c>
      <c r="B154" s="6" t="s">
        <v>76</v>
      </c>
      <c r="C154" s="6" t="s">
        <v>194</v>
      </c>
      <c r="D154" s="7" t="s">
        <v>278</v>
      </c>
      <c r="E154" s="6" t="s">
        <v>13</v>
      </c>
      <c r="F154" s="8" t="s">
        <v>279</v>
      </c>
      <c r="G154" s="6">
        <v>300</v>
      </c>
      <c r="H154" s="6">
        <v>150</v>
      </c>
      <c r="I154" s="9"/>
    </row>
    <row r="155" customHeight="1" spans="1:9">
      <c r="A155" s="6">
        <f>MAX($A$3:A154)+1</f>
        <v>88</v>
      </c>
      <c r="B155" s="6" t="s">
        <v>280</v>
      </c>
      <c r="C155" s="6" t="s">
        <v>281</v>
      </c>
      <c r="D155" s="7" t="s">
        <v>282</v>
      </c>
      <c r="E155" s="6" t="s">
        <v>63</v>
      </c>
      <c r="F155" s="8" t="s">
        <v>283</v>
      </c>
      <c r="G155" s="6">
        <v>65</v>
      </c>
      <c r="H155" s="6">
        <v>65</v>
      </c>
      <c r="I155" s="9"/>
    </row>
    <row r="156" customHeight="1" spans="1:9">
      <c r="A156" s="6"/>
      <c r="B156" s="6"/>
      <c r="C156" s="6"/>
      <c r="D156" s="7"/>
      <c r="E156" s="6" t="s">
        <v>19</v>
      </c>
      <c r="F156" s="8" t="s">
        <v>284</v>
      </c>
      <c r="G156" s="6">
        <v>20</v>
      </c>
      <c r="H156" s="6">
        <v>10</v>
      </c>
      <c r="I156" s="9"/>
    </row>
    <row r="157" customHeight="1" spans="1:9">
      <c r="A157" s="6">
        <f>MAX($A$3:A156)+1</f>
        <v>89</v>
      </c>
      <c r="B157" s="6" t="s">
        <v>280</v>
      </c>
      <c r="C157" s="6" t="s">
        <v>285</v>
      </c>
      <c r="D157" s="8" t="s">
        <v>286</v>
      </c>
      <c r="E157" s="6" t="s">
        <v>13</v>
      </c>
      <c r="F157" s="8" t="s">
        <v>287</v>
      </c>
      <c r="G157" s="6">
        <v>150</v>
      </c>
      <c r="H157" s="6">
        <v>30</v>
      </c>
      <c r="I157" s="9"/>
    </row>
    <row r="158" customHeight="1" spans="1:9">
      <c r="A158" s="6">
        <f>MAX($A$3:A157)+1</f>
        <v>90</v>
      </c>
      <c r="B158" s="6" t="s">
        <v>280</v>
      </c>
      <c r="C158" s="6" t="s">
        <v>288</v>
      </c>
      <c r="D158" s="6" t="s">
        <v>289</v>
      </c>
      <c r="E158" s="6" t="s">
        <v>29</v>
      </c>
      <c r="F158" s="8" t="s">
        <v>290</v>
      </c>
      <c r="G158" s="6">
        <v>100</v>
      </c>
      <c r="H158" s="6">
        <v>20</v>
      </c>
      <c r="I158" s="9"/>
    </row>
    <row r="159" customHeight="1" spans="1:9">
      <c r="A159" s="6"/>
      <c r="B159" s="6"/>
      <c r="C159" s="6"/>
      <c r="D159" s="6"/>
      <c r="E159" s="6" t="s">
        <v>16</v>
      </c>
      <c r="F159" s="8" t="s">
        <v>291</v>
      </c>
      <c r="G159" s="6">
        <v>190</v>
      </c>
      <c r="H159" s="6">
        <v>35</v>
      </c>
      <c r="I159" s="9"/>
    </row>
    <row r="160" customHeight="1" spans="1:9">
      <c r="A160" s="6">
        <f>MAX($A$3:A159)+1</f>
        <v>91</v>
      </c>
      <c r="B160" s="6" t="s">
        <v>280</v>
      </c>
      <c r="C160" s="6" t="s">
        <v>288</v>
      </c>
      <c r="D160" s="8" t="s">
        <v>292</v>
      </c>
      <c r="E160" s="6" t="s">
        <v>29</v>
      </c>
      <c r="F160" s="8" t="s">
        <v>293</v>
      </c>
      <c r="G160" s="6">
        <v>100</v>
      </c>
      <c r="H160" s="6">
        <v>100</v>
      </c>
      <c r="I160" s="9"/>
    </row>
    <row r="161" customHeight="1" spans="1:9">
      <c r="A161" s="6">
        <f>MAX($A$3:A160)+1</f>
        <v>92</v>
      </c>
      <c r="B161" s="6" t="s">
        <v>280</v>
      </c>
      <c r="C161" s="6" t="s">
        <v>294</v>
      </c>
      <c r="D161" s="8" t="s">
        <v>295</v>
      </c>
      <c r="E161" s="6" t="s">
        <v>13</v>
      </c>
      <c r="F161" s="8" t="s">
        <v>296</v>
      </c>
      <c r="G161" s="6">
        <v>150</v>
      </c>
      <c r="H161" s="6">
        <v>30</v>
      </c>
      <c r="I161" s="9"/>
    </row>
    <row r="162" customHeight="1" spans="1:9">
      <c r="A162" s="6">
        <f>MAX($A$3:A161)+1</f>
        <v>93</v>
      </c>
      <c r="B162" s="6" t="s">
        <v>280</v>
      </c>
      <c r="C162" s="6" t="s">
        <v>297</v>
      </c>
      <c r="D162" s="6" t="s">
        <v>298</v>
      </c>
      <c r="E162" s="6" t="s">
        <v>29</v>
      </c>
      <c r="F162" s="8" t="s">
        <v>299</v>
      </c>
      <c r="G162" s="6">
        <v>200</v>
      </c>
      <c r="H162" s="6">
        <v>200</v>
      </c>
      <c r="I162" s="9"/>
    </row>
    <row r="163" customHeight="1" spans="1:9">
      <c r="A163" s="6"/>
      <c r="B163" s="6"/>
      <c r="C163" s="6"/>
      <c r="D163" s="6"/>
      <c r="E163" s="6" t="s">
        <v>19</v>
      </c>
      <c r="F163" s="8" t="s">
        <v>300</v>
      </c>
      <c r="G163" s="6">
        <v>20</v>
      </c>
      <c r="H163" s="6">
        <v>20</v>
      </c>
      <c r="I163" s="9"/>
    </row>
    <row r="164" customHeight="1" spans="1:11">
      <c r="A164" s="6">
        <f>MAX($A$3:A163)+1</f>
        <v>94</v>
      </c>
      <c r="B164" s="6" t="s">
        <v>301</v>
      </c>
      <c r="C164" s="6" t="s">
        <v>302</v>
      </c>
      <c r="D164" s="7" t="s">
        <v>303</v>
      </c>
      <c r="E164" s="6" t="s">
        <v>34</v>
      </c>
      <c r="F164" s="8" t="s">
        <v>304</v>
      </c>
      <c r="G164" s="6">
        <v>21</v>
      </c>
      <c r="H164" s="6">
        <v>20</v>
      </c>
      <c r="I164" s="9"/>
      <c r="J164" s="10"/>
      <c r="K164" s="10"/>
    </row>
    <row r="165" customHeight="1" spans="1:11">
      <c r="A165" s="6">
        <f>MAX($A$3:A164)+1</f>
        <v>95</v>
      </c>
      <c r="B165" s="6" t="s">
        <v>301</v>
      </c>
      <c r="C165" s="6" t="s">
        <v>302</v>
      </c>
      <c r="D165" s="7" t="s">
        <v>305</v>
      </c>
      <c r="E165" s="6" t="s">
        <v>63</v>
      </c>
      <c r="F165" s="8" t="s">
        <v>306</v>
      </c>
      <c r="G165" s="6">
        <v>38</v>
      </c>
      <c r="H165" s="6">
        <v>30</v>
      </c>
      <c r="I165" s="9"/>
      <c r="J165" s="10"/>
      <c r="K165" s="10"/>
    </row>
    <row r="166" customHeight="1" spans="1:11">
      <c r="A166" s="6">
        <f>MAX($A$3:A165)+1</f>
        <v>96</v>
      </c>
      <c r="B166" s="6" t="s">
        <v>301</v>
      </c>
      <c r="C166" s="6" t="s">
        <v>302</v>
      </c>
      <c r="D166" s="7" t="s">
        <v>307</v>
      </c>
      <c r="E166" s="6" t="s">
        <v>29</v>
      </c>
      <c r="F166" s="8" t="s">
        <v>308</v>
      </c>
      <c r="G166" s="6">
        <v>100</v>
      </c>
      <c r="H166" s="6">
        <v>20</v>
      </c>
      <c r="I166" s="9"/>
      <c r="J166" s="10"/>
      <c r="K166" s="10"/>
    </row>
    <row r="167" customHeight="1" spans="1:11">
      <c r="A167" s="6">
        <f>MAX($A$3:A166)+1</f>
        <v>97</v>
      </c>
      <c r="B167" s="6" t="s">
        <v>301</v>
      </c>
      <c r="C167" s="6" t="s">
        <v>302</v>
      </c>
      <c r="D167" s="7" t="s">
        <v>309</v>
      </c>
      <c r="E167" s="6" t="s">
        <v>29</v>
      </c>
      <c r="F167" s="8" t="s">
        <v>310</v>
      </c>
      <c r="G167" s="6">
        <v>100</v>
      </c>
      <c r="H167" s="6">
        <v>50</v>
      </c>
      <c r="I167" s="9"/>
      <c r="J167" s="10"/>
      <c r="K167" s="10"/>
    </row>
    <row r="168" customHeight="1" spans="1:11">
      <c r="A168" s="6">
        <f>MAX($A$3:A167)+1</f>
        <v>98</v>
      </c>
      <c r="B168" s="6" t="s">
        <v>301</v>
      </c>
      <c r="C168" s="6" t="s">
        <v>302</v>
      </c>
      <c r="D168" s="7" t="s">
        <v>311</v>
      </c>
      <c r="E168" s="6" t="s">
        <v>63</v>
      </c>
      <c r="F168" s="8" t="s">
        <v>312</v>
      </c>
      <c r="G168" s="6">
        <v>100</v>
      </c>
      <c r="H168" s="6">
        <v>100</v>
      </c>
      <c r="I168" s="9"/>
      <c r="J168" s="10"/>
      <c r="K168" s="10"/>
    </row>
    <row r="169" customHeight="1" spans="1:11">
      <c r="A169" s="6">
        <f>MAX($A$3:A168)+1</f>
        <v>99</v>
      </c>
      <c r="B169" s="6" t="s">
        <v>301</v>
      </c>
      <c r="C169" s="6" t="s">
        <v>302</v>
      </c>
      <c r="D169" s="7" t="s">
        <v>313</v>
      </c>
      <c r="E169" s="6" t="s">
        <v>34</v>
      </c>
      <c r="F169" s="8" t="s">
        <v>314</v>
      </c>
      <c r="G169" s="6">
        <v>49</v>
      </c>
      <c r="H169" s="6">
        <v>40</v>
      </c>
      <c r="I169" s="9"/>
      <c r="J169" s="10"/>
      <c r="K169" s="10"/>
    </row>
    <row r="170" customHeight="1" spans="1:11">
      <c r="A170" s="6">
        <f>MAX($A$3:A169)+1</f>
        <v>100</v>
      </c>
      <c r="B170" s="6" t="s">
        <v>301</v>
      </c>
      <c r="C170" s="6" t="s">
        <v>315</v>
      </c>
      <c r="D170" s="6" t="s">
        <v>316</v>
      </c>
      <c r="E170" s="6" t="s">
        <v>34</v>
      </c>
      <c r="F170" s="8" t="s">
        <v>317</v>
      </c>
      <c r="G170" s="6">
        <v>130</v>
      </c>
      <c r="H170" s="6">
        <v>105</v>
      </c>
      <c r="I170" s="9"/>
      <c r="J170" s="10"/>
      <c r="K170" s="10"/>
    </row>
    <row r="171" customHeight="1" spans="1:11">
      <c r="A171" s="6"/>
      <c r="B171" s="6"/>
      <c r="C171" s="6"/>
      <c r="D171" s="6"/>
      <c r="E171" s="6" t="s">
        <v>13</v>
      </c>
      <c r="F171" s="8" t="s">
        <v>318</v>
      </c>
      <c r="G171" s="6">
        <v>150</v>
      </c>
      <c r="H171" s="6">
        <v>30</v>
      </c>
      <c r="I171" s="9"/>
      <c r="J171" s="10"/>
      <c r="K171" s="10"/>
    </row>
    <row r="172" customHeight="1" spans="1:11">
      <c r="A172" s="6"/>
      <c r="B172" s="6"/>
      <c r="C172" s="6"/>
      <c r="D172" s="6"/>
      <c r="E172" s="6" t="s">
        <v>29</v>
      </c>
      <c r="F172" s="8" t="s">
        <v>319</v>
      </c>
      <c r="G172" s="6">
        <v>100</v>
      </c>
      <c r="H172" s="6">
        <v>100</v>
      </c>
      <c r="I172" s="9"/>
      <c r="J172" s="10"/>
      <c r="K172" s="10"/>
    </row>
    <row r="173" customHeight="1" spans="1:11">
      <c r="A173" s="6"/>
      <c r="B173" s="6"/>
      <c r="C173" s="6"/>
      <c r="D173" s="6"/>
      <c r="E173" s="6" t="s">
        <v>19</v>
      </c>
      <c r="F173" s="8" t="s">
        <v>320</v>
      </c>
      <c r="G173" s="6">
        <v>178</v>
      </c>
      <c r="H173" s="6">
        <v>35</v>
      </c>
      <c r="I173" s="9"/>
      <c r="J173" s="10"/>
      <c r="K173" s="10"/>
    </row>
    <row r="174" customHeight="1" spans="1:11">
      <c r="A174" s="6"/>
      <c r="B174" s="6"/>
      <c r="C174" s="6"/>
      <c r="D174" s="6"/>
      <c r="E174" s="6" t="s">
        <v>19</v>
      </c>
      <c r="F174" s="8" t="s">
        <v>321</v>
      </c>
      <c r="G174" s="6">
        <v>24</v>
      </c>
      <c r="H174" s="6">
        <v>24</v>
      </c>
      <c r="I174" s="9"/>
      <c r="J174" s="10"/>
      <c r="K174" s="10"/>
    </row>
    <row r="175" customHeight="1" spans="1:11">
      <c r="A175" s="6"/>
      <c r="B175" s="6"/>
      <c r="C175" s="6"/>
      <c r="D175" s="6"/>
      <c r="E175" s="6" t="s">
        <v>19</v>
      </c>
      <c r="F175" s="8" t="s">
        <v>322</v>
      </c>
      <c r="G175" s="6">
        <v>110</v>
      </c>
      <c r="H175" s="6">
        <v>55</v>
      </c>
      <c r="I175" s="9"/>
      <c r="J175" s="10"/>
      <c r="K175" s="10"/>
    </row>
    <row r="176" customHeight="1" spans="1:11">
      <c r="A176" s="6">
        <f>MAX($A$3:A175)+1</f>
        <v>101</v>
      </c>
      <c r="B176" s="6" t="s">
        <v>301</v>
      </c>
      <c r="C176" s="6" t="s">
        <v>315</v>
      </c>
      <c r="D176" s="6" t="s">
        <v>323</v>
      </c>
      <c r="E176" s="6" t="s">
        <v>13</v>
      </c>
      <c r="F176" s="8" t="s">
        <v>324</v>
      </c>
      <c r="G176" s="6">
        <v>150</v>
      </c>
      <c r="H176" s="6">
        <v>150</v>
      </c>
      <c r="I176" s="9"/>
      <c r="J176" s="10"/>
      <c r="K176" s="10"/>
    </row>
    <row r="177" customHeight="1" spans="1:11">
      <c r="A177" s="6"/>
      <c r="B177" s="6"/>
      <c r="C177" s="6"/>
      <c r="D177" s="6"/>
      <c r="E177" s="6" t="s">
        <v>29</v>
      </c>
      <c r="F177" s="8" t="s">
        <v>325</v>
      </c>
      <c r="G177" s="6">
        <v>200</v>
      </c>
      <c r="H177" s="6">
        <v>200</v>
      </c>
      <c r="I177" s="9"/>
      <c r="J177" s="10"/>
      <c r="K177" s="10"/>
    </row>
    <row r="178" customHeight="1" spans="1:11">
      <c r="A178" s="6"/>
      <c r="B178" s="6"/>
      <c r="C178" s="6"/>
      <c r="D178" s="6"/>
      <c r="E178" s="6" t="s">
        <v>34</v>
      </c>
      <c r="F178" s="8" t="s">
        <v>326</v>
      </c>
      <c r="G178" s="6">
        <v>69</v>
      </c>
      <c r="H178" s="6">
        <v>55</v>
      </c>
      <c r="I178" s="9"/>
      <c r="J178" s="10"/>
      <c r="K178" s="10"/>
    </row>
    <row r="179" customHeight="1" spans="1:11">
      <c r="A179" s="6"/>
      <c r="B179" s="6"/>
      <c r="C179" s="6"/>
      <c r="D179" s="6"/>
      <c r="E179" s="6" t="s">
        <v>327</v>
      </c>
      <c r="F179" s="8" t="s">
        <v>328</v>
      </c>
      <c r="G179" s="6">
        <v>200</v>
      </c>
      <c r="H179" s="6">
        <v>160</v>
      </c>
      <c r="I179" s="9"/>
      <c r="J179" s="10"/>
      <c r="K179" s="10"/>
    </row>
    <row r="180" customHeight="1" spans="1:11">
      <c r="A180" s="6"/>
      <c r="B180" s="6"/>
      <c r="C180" s="6"/>
      <c r="D180" s="6"/>
      <c r="E180" s="6" t="s">
        <v>107</v>
      </c>
      <c r="F180" s="8" t="s">
        <v>329</v>
      </c>
      <c r="G180" s="6">
        <v>100</v>
      </c>
      <c r="H180" s="6">
        <v>20</v>
      </c>
      <c r="I180" s="9"/>
      <c r="J180" s="10"/>
      <c r="K180" s="10"/>
    </row>
    <row r="181" customHeight="1" spans="1:11">
      <c r="A181" s="6"/>
      <c r="B181" s="6"/>
      <c r="C181" s="6"/>
      <c r="D181" s="6"/>
      <c r="E181" s="6" t="s">
        <v>19</v>
      </c>
      <c r="F181" s="8" t="s">
        <v>330</v>
      </c>
      <c r="G181" s="6">
        <v>60</v>
      </c>
      <c r="H181" s="6">
        <v>30</v>
      </c>
      <c r="I181" s="9"/>
      <c r="J181" s="10"/>
      <c r="K181" s="10"/>
    </row>
    <row r="182" customHeight="1" spans="1:11">
      <c r="A182" s="6">
        <f>MAX($A$3:A181)+1</f>
        <v>102</v>
      </c>
      <c r="B182" s="6" t="s">
        <v>301</v>
      </c>
      <c r="C182" s="6" t="s">
        <v>315</v>
      </c>
      <c r="D182" s="7" t="s">
        <v>331</v>
      </c>
      <c r="E182" s="6" t="s">
        <v>63</v>
      </c>
      <c r="F182" s="8" t="s">
        <v>332</v>
      </c>
      <c r="G182" s="6">
        <v>55</v>
      </c>
      <c r="H182" s="6">
        <v>45</v>
      </c>
      <c r="I182" s="9"/>
      <c r="J182" s="10"/>
      <c r="K182" s="10"/>
    </row>
    <row r="183" customHeight="1" spans="1:11">
      <c r="A183" s="6"/>
      <c r="B183" s="6"/>
      <c r="C183" s="6"/>
      <c r="D183" s="7"/>
      <c r="E183" s="6" t="s">
        <v>29</v>
      </c>
      <c r="F183" s="8" t="s">
        <v>333</v>
      </c>
      <c r="G183" s="6">
        <v>100</v>
      </c>
      <c r="H183" s="6">
        <v>20</v>
      </c>
      <c r="I183" s="9"/>
      <c r="J183" s="10"/>
      <c r="K183" s="10"/>
    </row>
    <row r="184" customHeight="1" spans="1:11">
      <c r="A184" s="6"/>
      <c r="B184" s="6"/>
      <c r="C184" s="6"/>
      <c r="D184" s="7"/>
      <c r="E184" s="6" t="s">
        <v>13</v>
      </c>
      <c r="F184" s="8" t="s">
        <v>334</v>
      </c>
      <c r="G184" s="6">
        <v>150</v>
      </c>
      <c r="H184" s="6">
        <v>30</v>
      </c>
      <c r="I184" s="9"/>
      <c r="J184" s="10"/>
      <c r="K184" s="10"/>
    </row>
    <row r="185" customHeight="1" spans="1:11">
      <c r="A185" s="6">
        <f>MAX($A$3:A184)+1</f>
        <v>103</v>
      </c>
      <c r="B185" s="6" t="s">
        <v>301</v>
      </c>
      <c r="C185" s="6" t="s">
        <v>315</v>
      </c>
      <c r="D185" s="7" t="s">
        <v>335</v>
      </c>
      <c r="E185" s="6" t="s">
        <v>13</v>
      </c>
      <c r="F185" s="8" t="s">
        <v>336</v>
      </c>
      <c r="G185" s="6">
        <v>450</v>
      </c>
      <c r="H185" s="6">
        <v>450</v>
      </c>
      <c r="I185" s="9"/>
      <c r="J185" s="10"/>
      <c r="K185" s="10"/>
    </row>
    <row r="186" customHeight="1" spans="1:11">
      <c r="A186" s="6">
        <f>MAX($A$3:A185)+1</f>
        <v>104</v>
      </c>
      <c r="B186" s="6" t="s">
        <v>301</v>
      </c>
      <c r="C186" s="6" t="s">
        <v>315</v>
      </c>
      <c r="D186" s="7" t="s">
        <v>337</v>
      </c>
      <c r="E186" s="6" t="s">
        <v>19</v>
      </c>
      <c r="F186" s="8" t="s">
        <v>338</v>
      </c>
      <c r="G186" s="6">
        <v>70</v>
      </c>
      <c r="H186" s="6">
        <v>70</v>
      </c>
      <c r="I186" s="9"/>
      <c r="J186" s="10"/>
      <c r="K186" s="10"/>
    </row>
    <row r="187" customHeight="1" spans="1:11">
      <c r="A187" s="6">
        <f>MAX($A$3:A186)+1</f>
        <v>105</v>
      </c>
      <c r="B187" s="6" t="s">
        <v>301</v>
      </c>
      <c r="C187" s="6" t="s">
        <v>315</v>
      </c>
      <c r="D187" s="7" t="s">
        <v>339</v>
      </c>
      <c r="E187" s="6" t="s">
        <v>34</v>
      </c>
      <c r="F187" s="8" t="s">
        <v>340</v>
      </c>
      <c r="G187" s="6">
        <v>80</v>
      </c>
      <c r="H187" s="6">
        <v>65</v>
      </c>
      <c r="I187" s="9"/>
      <c r="J187" s="10"/>
      <c r="K187" s="10"/>
    </row>
    <row r="188" customHeight="1" spans="1:11">
      <c r="A188" s="6">
        <f>MAX($A$3:A187)+1</f>
        <v>106</v>
      </c>
      <c r="B188" s="6" t="s">
        <v>301</v>
      </c>
      <c r="C188" s="6" t="s">
        <v>315</v>
      </c>
      <c r="D188" s="7" t="s">
        <v>341</v>
      </c>
      <c r="E188" s="6" t="s">
        <v>63</v>
      </c>
      <c r="F188" s="8" t="s">
        <v>342</v>
      </c>
      <c r="G188" s="6">
        <v>100</v>
      </c>
      <c r="H188" s="6">
        <v>80</v>
      </c>
      <c r="I188" s="9"/>
      <c r="J188" s="10"/>
      <c r="K188" s="10"/>
    </row>
    <row r="189" customHeight="1" spans="1:11">
      <c r="A189" s="6"/>
      <c r="B189" s="6"/>
      <c r="C189" s="6"/>
      <c r="D189" s="7"/>
      <c r="E189" s="6" t="s">
        <v>13</v>
      </c>
      <c r="F189" s="8" t="s">
        <v>343</v>
      </c>
      <c r="G189" s="6">
        <v>150</v>
      </c>
      <c r="H189" s="6">
        <v>75</v>
      </c>
      <c r="I189" s="9"/>
      <c r="J189" s="10"/>
      <c r="K189" s="10"/>
    </row>
    <row r="190" customHeight="1" spans="1:11">
      <c r="A190" s="6"/>
      <c r="B190" s="6"/>
      <c r="C190" s="6"/>
      <c r="D190" s="7"/>
      <c r="E190" s="6" t="s">
        <v>29</v>
      </c>
      <c r="F190" s="8" t="s">
        <v>344</v>
      </c>
      <c r="G190" s="6">
        <v>100</v>
      </c>
      <c r="H190" s="6">
        <v>100</v>
      </c>
      <c r="I190" s="9"/>
      <c r="J190" s="10"/>
      <c r="K190" s="10"/>
    </row>
    <row r="191" customHeight="1" spans="1:11">
      <c r="A191" s="6">
        <f>MAX($A$3:A190)+1</f>
        <v>107</v>
      </c>
      <c r="B191" s="6" t="s">
        <v>301</v>
      </c>
      <c r="C191" s="6" t="s">
        <v>345</v>
      </c>
      <c r="D191" s="7" t="s">
        <v>346</v>
      </c>
      <c r="E191" s="6" t="s">
        <v>34</v>
      </c>
      <c r="F191" s="8" t="s">
        <v>347</v>
      </c>
      <c r="G191" s="6">
        <v>58</v>
      </c>
      <c r="H191" s="6">
        <v>45</v>
      </c>
      <c r="I191" s="9"/>
      <c r="J191" s="10"/>
      <c r="K191" s="10"/>
    </row>
    <row r="192" customHeight="1" spans="1:11">
      <c r="A192" s="6"/>
      <c r="B192" s="6"/>
      <c r="C192" s="6"/>
      <c r="D192" s="7"/>
      <c r="E192" s="6" t="s">
        <v>13</v>
      </c>
      <c r="F192" s="8" t="s">
        <v>348</v>
      </c>
      <c r="G192" s="6">
        <v>150</v>
      </c>
      <c r="H192" s="6">
        <v>30</v>
      </c>
      <c r="I192" s="9"/>
      <c r="J192" s="10"/>
      <c r="K192" s="10"/>
    </row>
    <row r="193" customHeight="1" spans="1:11">
      <c r="A193" s="6">
        <f>MAX($A$3:A192)+1</f>
        <v>108</v>
      </c>
      <c r="B193" s="6" t="s">
        <v>301</v>
      </c>
      <c r="C193" s="6" t="s">
        <v>345</v>
      </c>
      <c r="D193" s="7" t="s">
        <v>349</v>
      </c>
      <c r="E193" s="6" t="s">
        <v>13</v>
      </c>
      <c r="F193" s="8" t="s">
        <v>350</v>
      </c>
      <c r="G193" s="6">
        <v>150</v>
      </c>
      <c r="H193" s="6">
        <v>30</v>
      </c>
      <c r="I193" s="9"/>
      <c r="J193" s="10"/>
      <c r="K193" s="10"/>
    </row>
    <row r="194" customHeight="1" spans="1:11">
      <c r="A194" s="6">
        <f>MAX($A$3:A193)+1</f>
        <v>109</v>
      </c>
      <c r="B194" s="6" t="s">
        <v>301</v>
      </c>
      <c r="C194" s="6" t="s">
        <v>345</v>
      </c>
      <c r="D194" s="7" t="s">
        <v>351</v>
      </c>
      <c r="E194" s="6" t="s">
        <v>34</v>
      </c>
      <c r="F194" s="8" t="s">
        <v>352</v>
      </c>
      <c r="G194" s="6">
        <v>124</v>
      </c>
      <c r="H194" s="6">
        <v>100</v>
      </c>
      <c r="I194" s="9"/>
      <c r="J194" s="10"/>
      <c r="K194" s="10"/>
    </row>
    <row r="195" customHeight="1" spans="1:11">
      <c r="A195" s="6">
        <f>MAX($A$3:A194)+1</f>
        <v>110</v>
      </c>
      <c r="B195" s="6" t="s">
        <v>301</v>
      </c>
      <c r="C195" s="6" t="s">
        <v>345</v>
      </c>
      <c r="D195" s="7" t="s">
        <v>353</v>
      </c>
      <c r="E195" s="6" t="s">
        <v>34</v>
      </c>
      <c r="F195" s="8" t="s">
        <v>354</v>
      </c>
      <c r="G195" s="6">
        <v>80.5</v>
      </c>
      <c r="H195" s="6">
        <v>65</v>
      </c>
      <c r="I195" s="9"/>
      <c r="J195" s="10"/>
      <c r="K195" s="10"/>
    </row>
    <row r="196" customHeight="1" spans="1:11">
      <c r="A196" s="6">
        <f>MAX($A$3:A195)+1</f>
        <v>111</v>
      </c>
      <c r="B196" s="6" t="s">
        <v>301</v>
      </c>
      <c r="C196" s="6" t="s">
        <v>345</v>
      </c>
      <c r="D196" s="7" t="s">
        <v>355</v>
      </c>
      <c r="E196" s="6" t="s">
        <v>13</v>
      </c>
      <c r="F196" s="8" t="s">
        <v>356</v>
      </c>
      <c r="G196" s="6">
        <v>300</v>
      </c>
      <c r="H196" s="6">
        <v>240</v>
      </c>
      <c r="I196" s="9"/>
      <c r="J196" s="10"/>
      <c r="K196" s="10"/>
    </row>
    <row r="197" customHeight="1" spans="1:11">
      <c r="A197" s="6">
        <f>MAX($A$3:A196)+1</f>
        <v>112</v>
      </c>
      <c r="B197" s="6" t="s">
        <v>301</v>
      </c>
      <c r="C197" s="6" t="s">
        <v>345</v>
      </c>
      <c r="D197" s="7" t="s">
        <v>357</v>
      </c>
      <c r="E197" s="6" t="s">
        <v>13</v>
      </c>
      <c r="F197" s="8" t="s">
        <v>358</v>
      </c>
      <c r="G197" s="6">
        <v>450</v>
      </c>
      <c r="H197" s="6">
        <v>225</v>
      </c>
      <c r="I197" s="9"/>
      <c r="J197" s="10"/>
      <c r="K197" s="10"/>
    </row>
    <row r="198" customHeight="1" spans="1:11">
      <c r="A198" s="6">
        <f>MAX($A$3:A197)+1</f>
        <v>113</v>
      </c>
      <c r="B198" s="6" t="s">
        <v>301</v>
      </c>
      <c r="C198" s="6" t="s">
        <v>359</v>
      </c>
      <c r="D198" s="7" t="s">
        <v>360</v>
      </c>
      <c r="E198" s="6" t="s">
        <v>13</v>
      </c>
      <c r="F198" s="8" t="s">
        <v>361</v>
      </c>
      <c r="G198" s="6">
        <v>300</v>
      </c>
      <c r="H198" s="6">
        <v>300</v>
      </c>
      <c r="I198" s="9"/>
      <c r="J198" s="10"/>
      <c r="K198" s="10"/>
    </row>
    <row r="199" customHeight="1" spans="1:11">
      <c r="A199" s="6">
        <f>MAX($A$3:A198)+1</f>
        <v>114</v>
      </c>
      <c r="B199" s="6" t="s">
        <v>301</v>
      </c>
      <c r="C199" s="6" t="s">
        <v>362</v>
      </c>
      <c r="D199" s="7" t="s">
        <v>363</v>
      </c>
      <c r="E199" s="6" t="s">
        <v>13</v>
      </c>
      <c r="F199" s="8" t="s">
        <v>364</v>
      </c>
      <c r="G199" s="6">
        <v>150</v>
      </c>
      <c r="H199" s="6">
        <v>30</v>
      </c>
      <c r="I199" s="9"/>
      <c r="J199" s="10"/>
      <c r="K199" s="10"/>
    </row>
    <row r="200" customHeight="1" spans="1:11">
      <c r="A200" s="6">
        <f>MAX($A$3:A199)+1</f>
        <v>115</v>
      </c>
      <c r="B200" s="6" t="s">
        <v>301</v>
      </c>
      <c r="C200" s="6" t="s">
        <v>362</v>
      </c>
      <c r="D200" s="7" t="s">
        <v>365</v>
      </c>
      <c r="E200" s="6" t="s">
        <v>34</v>
      </c>
      <c r="F200" s="8" t="s">
        <v>366</v>
      </c>
      <c r="G200" s="6">
        <v>60</v>
      </c>
      <c r="H200" s="6">
        <v>50</v>
      </c>
      <c r="I200" s="9"/>
      <c r="J200" s="10"/>
      <c r="K200" s="10"/>
    </row>
    <row r="201" customHeight="1" spans="1:11">
      <c r="A201" s="6">
        <f>MAX($A$3:A200)+1</f>
        <v>116</v>
      </c>
      <c r="B201" s="6" t="s">
        <v>301</v>
      </c>
      <c r="C201" s="6" t="s">
        <v>345</v>
      </c>
      <c r="D201" s="7" t="s">
        <v>367</v>
      </c>
      <c r="E201" s="6" t="s">
        <v>13</v>
      </c>
      <c r="F201" s="8" t="s">
        <v>368</v>
      </c>
      <c r="G201" s="6">
        <v>150</v>
      </c>
      <c r="H201" s="6">
        <v>150</v>
      </c>
      <c r="I201" s="9"/>
      <c r="J201" s="10"/>
      <c r="K201" s="10"/>
    </row>
    <row r="202" customHeight="1" spans="1:11">
      <c r="A202" s="6">
        <f>MAX($A$3:A201)+1</f>
        <v>117</v>
      </c>
      <c r="B202" s="6" t="s">
        <v>301</v>
      </c>
      <c r="C202" s="6" t="s">
        <v>345</v>
      </c>
      <c r="D202" s="7" t="s">
        <v>369</v>
      </c>
      <c r="E202" s="6" t="s">
        <v>13</v>
      </c>
      <c r="F202" s="8" t="s">
        <v>370</v>
      </c>
      <c r="G202" s="6">
        <v>150</v>
      </c>
      <c r="H202" s="6">
        <v>30</v>
      </c>
      <c r="I202" s="9"/>
      <c r="J202" s="10"/>
      <c r="K202" s="10"/>
    </row>
    <row r="203" customHeight="1" spans="1:11">
      <c r="A203" s="6">
        <f>MAX($A$3:A202)+1</f>
        <v>118</v>
      </c>
      <c r="B203" s="6" t="s">
        <v>301</v>
      </c>
      <c r="C203" s="6" t="s">
        <v>345</v>
      </c>
      <c r="D203" s="7" t="s">
        <v>371</v>
      </c>
      <c r="E203" s="6" t="s">
        <v>19</v>
      </c>
      <c r="F203" s="8" t="s">
        <v>372</v>
      </c>
      <c r="G203" s="6">
        <v>465</v>
      </c>
      <c r="H203" s="6">
        <v>465</v>
      </c>
      <c r="I203" s="9"/>
      <c r="J203" s="10"/>
      <c r="K203" s="10"/>
    </row>
    <row r="204" customHeight="1" spans="1:11">
      <c r="A204" s="6">
        <f>MAX($A$3:A203)+1</f>
        <v>119</v>
      </c>
      <c r="B204" s="6" t="s">
        <v>301</v>
      </c>
      <c r="C204" s="6" t="s">
        <v>345</v>
      </c>
      <c r="D204" s="7" t="s">
        <v>373</v>
      </c>
      <c r="E204" s="6" t="s">
        <v>29</v>
      </c>
      <c r="F204" s="8" t="s">
        <v>374</v>
      </c>
      <c r="G204" s="6">
        <v>100</v>
      </c>
      <c r="H204" s="6">
        <v>50</v>
      </c>
      <c r="I204" s="9"/>
      <c r="J204" s="10"/>
      <c r="K204" s="10"/>
    </row>
    <row r="205" customHeight="1" spans="1:11">
      <c r="A205" s="6">
        <f>MAX($A$3:A204)+1</f>
        <v>120</v>
      </c>
      <c r="B205" s="6" t="s">
        <v>301</v>
      </c>
      <c r="C205" s="6" t="s">
        <v>345</v>
      </c>
      <c r="D205" s="7" t="s">
        <v>375</v>
      </c>
      <c r="E205" s="6" t="s">
        <v>19</v>
      </c>
      <c r="F205" s="8" t="s">
        <v>376</v>
      </c>
      <c r="G205" s="6">
        <v>210</v>
      </c>
      <c r="H205" s="6">
        <v>105</v>
      </c>
      <c r="I205" s="9"/>
      <c r="J205" s="10"/>
      <c r="K205" s="10"/>
    </row>
    <row r="206" ht="43" customHeight="1" spans="1:11">
      <c r="A206" s="6"/>
      <c r="B206" s="6"/>
      <c r="C206" s="6"/>
      <c r="D206" s="7"/>
      <c r="E206" s="6" t="s">
        <v>34</v>
      </c>
      <c r="F206" s="8" t="s">
        <v>377</v>
      </c>
      <c r="G206" s="6">
        <v>172</v>
      </c>
      <c r="H206" s="6">
        <v>140</v>
      </c>
      <c r="I206" s="9"/>
      <c r="J206" s="10"/>
      <c r="K206" s="10"/>
    </row>
    <row r="207" customHeight="1" spans="1:11">
      <c r="A207" s="6">
        <f>MAX($A$3:A206)+1</f>
        <v>121</v>
      </c>
      <c r="B207" s="6" t="s">
        <v>301</v>
      </c>
      <c r="C207" s="6" t="s">
        <v>345</v>
      </c>
      <c r="D207" s="7" t="s">
        <v>378</v>
      </c>
      <c r="E207" s="6" t="s">
        <v>16</v>
      </c>
      <c r="F207" s="8" t="s">
        <v>379</v>
      </c>
      <c r="G207" s="6">
        <v>180</v>
      </c>
      <c r="H207" s="6">
        <v>35</v>
      </c>
      <c r="I207" s="9"/>
      <c r="J207" s="10"/>
      <c r="K207" s="10"/>
    </row>
    <row r="208" customHeight="1" spans="1:11">
      <c r="A208" s="6">
        <f>MAX($A$3:A207)+1</f>
        <v>122</v>
      </c>
      <c r="B208" s="6" t="s">
        <v>301</v>
      </c>
      <c r="C208" s="6" t="s">
        <v>345</v>
      </c>
      <c r="D208" s="6" t="s">
        <v>380</v>
      </c>
      <c r="E208" s="6" t="s">
        <v>13</v>
      </c>
      <c r="F208" s="8" t="s">
        <v>381</v>
      </c>
      <c r="G208" s="6">
        <v>300</v>
      </c>
      <c r="H208" s="6">
        <v>150</v>
      </c>
      <c r="I208" s="9"/>
      <c r="J208" s="10"/>
      <c r="K208" s="10"/>
    </row>
    <row r="209" customHeight="1" spans="1:11">
      <c r="A209" s="6"/>
      <c r="B209" s="6"/>
      <c r="C209" s="6"/>
      <c r="D209" s="6"/>
      <c r="E209" s="6" t="s">
        <v>16</v>
      </c>
      <c r="F209" s="8" t="s">
        <v>382</v>
      </c>
      <c r="G209" s="6">
        <v>90</v>
      </c>
      <c r="H209" s="6">
        <v>45</v>
      </c>
      <c r="I209" s="9"/>
      <c r="J209" s="10"/>
      <c r="K209" s="10"/>
    </row>
    <row r="210" customHeight="1" spans="1:11">
      <c r="A210" s="6">
        <f>MAX($A$3:A209)+1</f>
        <v>123</v>
      </c>
      <c r="B210" s="6" t="s">
        <v>301</v>
      </c>
      <c r="C210" s="6" t="s">
        <v>345</v>
      </c>
      <c r="D210" s="7" t="s">
        <v>383</v>
      </c>
      <c r="E210" s="6" t="s">
        <v>13</v>
      </c>
      <c r="F210" s="8" t="s">
        <v>384</v>
      </c>
      <c r="G210" s="6">
        <v>300</v>
      </c>
      <c r="H210" s="6">
        <v>150</v>
      </c>
      <c r="I210" s="9"/>
      <c r="J210" s="10"/>
      <c r="K210" s="10"/>
    </row>
    <row r="211" customHeight="1" spans="1:11">
      <c r="A211" s="6">
        <f>MAX($A$3:A210)+1</f>
        <v>124</v>
      </c>
      <c r="B211" s="6" t="s">
        <v>301</v>
      </c>
      <c r="C211" s="6" t="s">
        <v>385</v>
      </c>
      <c r="D211" s="6" t="s">
        <v>386</v>
      </c>
      <c r="E211" s="6" t="s">
        <v>34</v>
      </c>
      <c r="F211" s="8" t="s">
        <v>387</v>
      </c>
      <c r="G211" s="6">
        <v>42</v>
      </c>
      <c r="H211" s="6">
        <v>35</v>
      </c>
      <c r="I211" s="9"/>
      <c r="J211" s="10"/>
      <c r="K211" s="10"/>
    </row>
    <row r="212" customHeight="1" spans="1:11">
      <c r="A212" s="6"/>
      <c r="B212" s="6"/>
      <c r="C212" s="6"/>
      <c r="D212" s="6"/>
      <c r="E212" s="6" t="s">
        <v>107</v>
      </c>
      <c r="F212" s="8" t="s">
        <v>388</v>
      </c>
      <c r="G212" s="6">
        <v>100</v>
      </c>
      <c r="H212" s="6">
        <v>20</v>
      </c>
      <c r="I212" s="9"/>
      <c r="J212" s="10"/>
      <c r="K212" s="10"/>
    </row>
    <row r="213" customHeight="1" spans="1:11">
      <c r="A213" s="6"/>
      <c r="B213" s="6"/>
      <c r="C213" s="6"/>
      <c r="D213" s="6"/>
      <c r="E213" s="6" t="s">
        <v>327</v>
      </c>
      <c r="F213" s="8" t="s">
        <v>389</v>
      </c>
      <c r="G213" s="6">
        <v>200</v>
      </c>
      <c r="H213" s="6">
        <v>160</v>
      </c>
      <c r="I213" s="9"/>
      <c r="J213" s="10"/>
      <c r="K213" s="10"/>
    </row>
    <row r="214" customHeight="1" spans="1:11">
      <c r="A214" s="6">
        <f>MAX($A$3:A213)+1</f>
        <v>125</v>
      </c>
      <c r="B214" s="6" t="s">
        <v>301</v>
      </c>
      <c r="C214" s="6" t="s">
        <v>302</v>
      </c>
      <c r="D214" s="8" t="s">
        <v>390</v>
      </c>
      <c r="E214" s="6" t="s">
        <v>34</v>
      </c>
      <c r="F214" s="8" t="s">
        <v>391</v>
      </c>
      <c r="G214" s="6">
        <v>22.5</v>
      </c>
      <c r="H214" s="6">
        <v>20</v>
      </c>
      <c r="I214" s="9"/>
      <c r="J214" s="10"/>
      <c r="K214" s="10"/>
    </row>
    <row r="215" customHeight="1" spans="1:11">
      <c r="A215" s="6">
        <f>MAX($A$3:A214)+1</f>
        <v>126</v>
      </c>
      <c r="B215" s="6" t="s">
        <v>301</v>
      </c>
      <c r="C215" s="6" t="s">
        <v>302</v>
      </c>
      <c r="D215" s="8" t="s">
        <v>392</v>
      </c>
      <c r="E215" s="6" t="s">
        <v>34</v>
      </c>
      <c r="F215" s="8" t="s">
        <v>393</v>
      </c>
      <c r="G215" s="6">
        <v>26.3</v>
      </c>
      <c r="H215" s="6">
        <v>25</v>
      </c>
      <c r="I215" s="9"/>
      <c r="J215" s="10"/>
      <c r="K215" s="10"/>
    </row>
    <row r="216" customHeight="1" spans="1:11">
      <c r="A216" s="6">
        <f>MAX($A$3:A215)+1</f>
        <v>127</v>
      </c>
      <c r="B216" s="6" t="s">
        <v>301</v>
      </c>
      <c r="C216" s="6" t="s">
        <v>385</v>
      </c>
      <c r="D216" s="6" t="s">
        <v>394</v>
      </c>
      <c r="E216" s="6" t="s">
        <v>29</v>
      </c>
      <c r="F216" s="8" t="s">
        <v>395</v>
      </c>
      <c r="G216" s="6">
        <v>100</v>
      </c>
      <c r="H216" s="6">
        <v>20</v>
      </c>
      <c r="I216" s="9"/>
      <c r="J216" s="10"/>
      <c r="K216" s="10"/>
    </row>
    <row r="217" customHeight="1" spans="1:11">
      <c r="A217" s="6"/>
      <c r="B217" s="6"/>
      <c r="C217" s="6"/>
      <c r="D217" s="6"/>
      <c r="E217" s="6" t="s">
        <v>34</v>
      </c>
      <c r="F217" s="8" t="s">
        <v>396</v>
      </c>
      <c r="G217" s="6">
        <v>18</v>
      </c>
      <c r="H217" s="6">
        <v>15</v>
      </c>
      <c r="I217" s="9"/>
      <c r="J217" s="10"/>
      <c r="K217" s="10"/>
    </row>
    <row r="218" ht="36" customHeight="1" spans="1:11">
      <c r="A218" s="6">
        <f>MAX($A$3:A217)+1</f>
        <v>128</v>
      </c>
      <c r="B218" s="6" t="s">
        <v>301</v>
      </c>
      <c r="C218" s="6" t="s">
        <v>385</v>
      </c>
      <c r="D218" s="7" t="s">
        <v>397</v>
      </c>
      <c r="E218" s="6" t="s">
        <v>34</v>
      </c>
      <c r="F218" s="8" t="s">
        <v>398</v>
      </c>
      <c r="G218" s="6">
        <v>94</v>
      </c>
      <c r="H218" s="6">
        <v>75</v>
      </c>
      <c r="I218" s="9"/>
      <c r="J218" s="10"/>
      <c r="K218" s="10"/>
    </row>
    <row r="219" customHeight="1" spans="1:11">
      <c r="A219" s="6">
        <f>MAX($A$3:A218)+1</f>
        <v>129</v>
      </c>
      <c r="B219" s="6" t="s">
        <v>301</v>
      </c>
      <c r="C219" s="6" t="s">
        <v>385</v>
      </c>
      <c r="D219" s="6" t="s">
        <v>399</v>
      </c>
      <c r="E219" s="6" t="s">
        <v>29</v>
      </c>
      <c r="F219" s="8" t="s">
        <v>400</v>
      </c>
      <c r="G219" s="6">
        <v>100</v>
      </c>
      <c r="H219" s="6">
        <v>100</v>
      </c>
      <c r="I219" s="9"/>
      <c r="J219" s="10"/>
      <c r="K219" s="10"/>
    </row>
    <row r="220" customHeight="1" spans="1:11">
      <c r="A220" s="6"/>
      <c r="B220" s="6"/>
      <c r="C220" s="6"/>
      <c r="D220" s="7"/>
      <c r="E220" s="6" t="s">
        <v>13</v>
      </c>
      <c r="F220" s="8" t="s">
        <v>401</v>
      </c>
      <c r="G220" s="6">
        <v>150</v>
      </c>
      <c r="H220" s="6">
        <v>150</v>
      </c>
      <c r="I220" s="9"/>
      <c r="J220" s="10"/>
      <c r="K220" s="10"/>
    </row>
    <row r="221" customHeight="1" spans="1:11">
      <c r="A221" s="6">
        <f>MAX($A$3:A220)+1</f>
        <v>130</v>
      </c>
      <c r="B221" s="6" t="s">
        <v>301</v>
      </c>
      <c r="C221" s="6" t="s">
        <v>385</v>
      </c>
      <c r="D221" s="6" t="s">
        <v>402</v>
      </c>
      <c r="E221" s="6" t="s">
        <v>29</v>
      </c>
      <c r="F221" s="8" t="s">
        <v>403</v>
      </c>
      <c r="G221" s="6">
        <v>100</v>
      </c>
      <c r="H221" s="6">
        <v>20</v>
      </c>
      <c r="I221" s="9"/>
      <c r="J221" s="10"/>
      <c r="K221" s="10"/>
    </row>
    <row r="222" customHeight="1" spans="1:11">
      <c r="A222" s="6"/>
      <c r="B222" s="6"/>
      <c r="C222" s="6"/>
      <c r="D222" s="6"/>
      <c r="E222" s="6" t="s">
        <v>13</v>
      </c>
      <c r="F222" s="8" t="s">
        <v>404</v>
      </c>
      <c r="G222" s="6">
        <v>150</v>
      </c>
      <c r="H222" s="6">
        <v>30</v>
      </c>
      <c r="I222" s="9"/>
      <c r="J222" s="10"/>
      <c r="K222" s="10"/>
    </row>
    <row r="223" customHeight="1" spans="1:11">
      <c r="A223" s="6">
        <f>MAX($A$3:A222)+1</f>
        <v>131</v>
      </c>
      <c r="B223" s="6" t="s">
        <v>301</v>
      </c>
      <c r="C223" s="6" t="s">
        <v>385</v>
      </c>
      <c r="D223" s="7" t="s">
        <v>405</v>
      </c>
      <c r="E223" s="6" t="s">
        <v>29</v>
      </c>
      <c r="F223" s="8" t="s">
        <v>406</v>
      </c>
      <c r="G223" s="6">
        <v>100</v>
      </c>
      <c r="H223" s="6">
        <v>20</v>
      </c>
      <c r="I223" s="9"/>
      <c r="J223" s="10"/>
      <c r="K223" s="10"/>
    </row>
    <row r="224" customHeight="1" spans="1:11">
      <c r="A224" s="6">
        <f>MAX($A$3:A223)+1</f>
        <v>132</v>
      </c>
      <c r="B224" s="6" t="s">
        <v>301</v>
      </c>
      <c r="C224" s="6" t="s">
        <v>385</v>
      </c>
      <c r="D224" s="6" t="s">
        <v>407</v>
      </c>
      <c r="E224" s="6" t="s">
        <v>29</v>
      </c>
      <c r="F224" s="8" t="s">
        <v>408</v>
      </c>
      <c r="G224" s="6">
        <v>100</v>
      </c>
      <c r="H224" s="6">
        <v>20</v>
      </c>
      <c r="I224" s="9"/>
      <c r="J224" s="10"/>
      <c r="K224" s="10"/>
    </row>
    <row r="225" customHeight="1" spans="1:11">
      <c r="A225" s="6"/>
      <c r="B225" s="6" t="s">
        <v>301</v>
      </c>
      <c r="C225" s="6"/>
      <c r="D225" s="6"/>
      <c r="E225" s="6" t="s">
        <v>63</v>
      </c>
      <c r="F225" s="8" t="s">
        <v>409</v>
      </c>
      <c r="G225" s="6">
        <v>20</v>
      </c>
      <c r="H225" s="6">
        <v>15</v>
      </c>
      <c r="I225" s="9"/>
      <c r="J225" s="10"/>
      <c r="K225" s="10"/>
    </row>
    <row r="226" customHeight="1" spans="1:11">
      <c r="A226" s="6">
        <f>MAX($A$3:A225)+1</f>
        <v>133</v>
      </c>
      <c r="B226" s="6" t="s">
        <v>301</v>
      </c>
      <c r="C226" s="6" t="s">
        <v>385</v>
      </c>
      <c r="D226" s="6" t="s">
        <v>410</v>
      </c>
      <c r="E226" s="6" t="s">
        <v>63</v>
      </c>
      <c r="F226" s="8" t="s">
        <v>411</v>
      </c>
      <c r="G226" s="6">
        <v>100</v>
      </c>
      <c r="H226" s="6">
        <v>80</v>
      </c>
      <c r="I226" s="9"/>
      <c r="J226" s="10"/>
      <c r="K226" s="10"/>
    </row>
    <row r="227" customHeight="1" spans="1:11">
      <c r="A227" s="6"/>
      <c r="B227" s="6"/>
      <c r="C227" s="6"/>
      <c r="D227" s="6"/>
      <c r="E227" s="6" t="s">
        <v>29</v>
      </c>
      <c r="F227" s="8" t="s">
        <v>412</v>
      </c>
      <c r="G227" s="6">
        <v>100</v>
      </c>
      <c r="H227" s="6">
        <v>20</v>
      </c>
      <c r="I227" s="9"/>
      <c r="J227" s="10"/>
      <c r="K227" s="10"/>
    </row>
    <row r="228" customHeight="1" spans="1:11">
      <c r="A228" s="6"/>
      <c r="B228" s="6"/>
      <c r="C228" s="6"/>
      <c r="D228" s="6"/>
      <c r="E228" s="6" t="s">
        <v>181</v>
      </c>
      <c r="F228" s="8" t="s">
        <v>413</v>
      </c>
      <c r="G228" s="6">
        <v>300</v>
      </c>
      <c r="H228" s="6">
        <v>60</v>
      </c>
      <c r="I228" s="9"/>
      <c r="J228" s="10"/>
      <c r="K228" s="10"/>
    </row>
    <row r="229" ht="62" customHeight="1" spans="1:11">
      <c r="A229" s="6">
        <f>MAX($A$3:A228)+1</f>
        <v>134</v>
      </c>
      <c r="B229" s="6" t="s">
        <v>301</v>
      </c>
      <c r="C229" s="6" t="s">
        <v>385</v>
      </c>
      <c r="D229" s="6" t="s">
        <v>414</v>
      </c>
      <c r="E229" s="6" t="s">
        <v>34</v>
      </c>
      <c r="F229" s="8" t="s">
        <v>415</v>
      </c>
      <c r="G229" s="6">
        <v>78.5</v>
      </c>
      <c r="H229" s="6">
        <v>75</v>
      </c>
      <c r="I229" s="9"/>
      <c r="J229" s="10"/>
      <c r="K229" s="10"/>
    </row>
    <row r="230" customHeight="1" spans="1:11">
      <c r="A230" s="6"/>
      <c r="B230" s="6"/>
      <c r="C230" s="6"/>
      <c r="D230" s="6"/>
      <c r="E230" s="6" t="s">
        <v>13</v>
      </c>
      <c r="F230" s="8" t="s">
        <v>416</v>
      </c>
      <c r="G230" s="6">
        <v>150</v>
      </c>
      <c r="H230" s="6">
        <v>75</v>
      </c>
      <c r="I230" s="9"/>
      <c r="J230" s="10"/>
      <c r="K230" s="10"/>
    </row>
    <row r="231" customHeight="1" spans="1:11">
      <c r="A231" s="6"/>
      <c r="B231" s="6"/>
      <c r="C231" s="6"/>
      <c r="D231" s="6"/>
      <c r="E231" s="6" t="s">
        <v>29</v>
      </c>
      <c r="F231" s="8" t="s">
        <v>417</v>
      </c>
      <c r="G231" s="6">
        <v>100</v>
      </c>
      <c r="H231" s="6">
        <v>20</v>
      </c>
      <c r="I231" s="9"/>
      <c r="J231" s="10"/>
      <c r="K231" s="10"/>
    </row>
    <row r="232" customHeight="1" spans="1:11">
      <c r="A232" s="6">
        <f>MAX($A$3:A231)+1</f>
        <v>135</v>
      </c>
      <c r="B232" s="6" t="s">
        <v>301</v>
      </c>
      <c r="C232" s="6" t="s">
        <v>418</v>
      </c>
      <c r="D232" s="8" t="s">
        <v>419</v>
      </c>
      <c r="E232" s="6" t="s">
        <v>19</v>
      </c>
      <c r="F232" s="8" t="s">
        <v>420</v>
      </c>
      <c r="G232" s="6">
        <v>230</v>
      </c>
      <c r="H232" s="6">
        <v>230</v>
      </c>
      <c r="I232" s="9"/>
      <c r="J232" s="10"/>
      <c r="K232" s="10"/>
    </row>
    <row r="233" customHeight="1" spans="1:11">
      <c r="A233" s="6">
        <f>MAX($A$3:A232)+1</f>
        <v>136</v>
      </c>
      <c r="B233" s="6" t="s">
        <v>301</v>
      </c>
      <c r="C233" s="6" t="s">
        <v>385</v>
      </c>
      <c r="D233" s="8" t="s">
        <v>421</v>
      </c>
      <c r="E233" s="6" t="s">
        <v>29</v>
      </c>
      <c r="F233" s="8" t="s">
        <v>422</v>
      </c>
      <c r="G233" s="6">
        <v>200</v>
      </c>
      <c r="H233" s="6">
        <v>200</v>
      </c>
      <c r="I233" s="9"/>
      <c r="J233" s="10"/>
      <c r="K233" s="10"/>
    </row>
    <row r="234" customHeight="1" spans="1:11">
      <c r="A234" s="6">
        <f>MAX($A$3:A233)+1</f>
        <v>137</v>
      </c>
      <c r="B234" s="6" t="s">
        <v>301</v>
      </c>
      <c r="C234" s="6" t="s">
        <v>385</v>
      </c>
      <c r="D234" s="8" t="s">
        <v>423</v>
      </c>
      <c r="E234" s="6" t="s">
        <v>16</v>
      </c>
      <c r="F234" s="8" t="s">
        <v>424</v>
      </c>
      <c r="G234" s="6">
        <v>70</v>
      </c>
      <c r="H234" s="6">
        <v>70</v>
      </c>
      <c r="I234" s="9"/>
      <c r="J234" s="10"/>
      <c r="K234" s="10"/>
    </row>
    <row r="235" customHeight="1" spans="1:11">
      <c r="A235" s="6">
        <f>MAX($A$3:A234)+1</f>
        <v>138</v>
      </c>
      <c r="B235" s="6" t="s">
        <v>301</v>
      </c>
      <c r="C235" s="6" t="s">
        <v>359</v>
      </c>
      <c r="D235" s="8" t="s">
        <v>425</v>
      </c>
      <c r="E235" s="6" t="s">
        <v>34</v>
      </c>
      <c r="F235" s="8" t="s">
        <v>426</v>
      </c>
      <c r="G235" s="6">
        <v>25</v>
      </c>
      <c r="H235" s="6">
        <v>20</v>
      </c>
      <c r="I235" s="9"/>
      <c r="J235" s="10"/>
      <c r="K235" s="10"/>
    </row>
    <row r="236" customHeight="1" spans="1:11">
      <c r="A236" s="6">
        <f>MAX($A$3:A235)+1</f>
        <v>139</v>
      </c>
      <c r="B236" s="6" t="s">
        <v>301</v>
      </c>
      <c r="C236" s="6" t="s">
        <v>359</v>
      </c>
      <c r="D236" s="8" t="s">
        <v>427</v>
      </c>
      <c r="E236" s="6" t="s">
        <v>19</v>
      </c>
      <c r="F236" s="8" t="s">
        <v>428</v>
      </c>
      <c r="G236" s="6">
        <v>50</v>
      </c>
      <c r="H236" s="6">
        <v>25</v>
      </c>
      <c r="I236" s="9"/>
      <c r="J236" s="10"/>
      <c r="K236" s="10"/>
    </row>
    <row r="237" customHeight="1" spans="1:11">
      <c r="A237" s="6">
        <f>MAX($A$3:A236)+1</f>
        <v>140</v>
      </c>
      <c r="B237" s="6" t="s">
        <v>301</v>
      </c>
      <c r="C237" s="6" t="s">
        <v>385</v>
      </c>
      <c r="D237" s="8" t="s">
        <v>429</v>
      </c>
      <c r="E237" s="6" t="s">
        <v>84</v>
      </c>
      <c r="F237" s="8" t="s">
        <v>430</v>
      </c>
      <c r="G237" s="6">
        <v>224</v>
      </c>
      <c r="H237" s="6">
        <v>180</v>
      </c>
      <c r="I237" s="9"/>
      <c r="J237" s="10"/>
      <c r="K237" s="10"/>
    </row>
    <row r="238" customHeight="1" spans="1:11">
      <c r="A238" s="6">
        <f>MAX($A$3:A237)+1</f>
        <v>141</v>
      </c>
      <c r="B238" s="6" t="s">
        <v>301</v>
      </c>
      <c r="C238" s="6" t="s">
        <v>418</v>
      </c>
      <c r="D238" s="8" t="s">
        <v>431</v>
      </c>
      <c r="E238" s="6" t="s">
        <v>34</v>
      </c>
      <c r="F238" s="8" t="s">
        <v>432</v>
      </c>
      <c r="G238" s="6">
        <v>25</v>
      </c>
      <c r="H238" s="6">
        <v>20</v>
      </c>
      <c r="I238" s="9"/>
      <c r="J238" s="10"/>
      <c r="K238" s="10"/>
    </row>
    <row r="239" customHeight="1" spans="1:11">
      <c r="A239" s="6">
        <f>MAX($A$3:A238)+1</f>
        <v>142</v>
      </c>
      <c r="B239" s="6" t="s">
        <v>301</v>
      </c>
      <c r="C239" s="6" t="s">
        <v>345</v>
      </c>
      <c r="D239" s="8" t="s">
        <v>433</v>
      </c>
      <c r="E239" s="6" t="s">
        <v>29</v>
      </c>
      <c r="F239" s="8" t="s">
        <v>434</v>
      </c>
      <c r="G239" s="6">
        <v>100</v>
      </c>
      <c r="H239" s="6">
        <v>20</v>
      </c>
      <c r="I239" s="9"/>
      <c r="J239" s="10"/>
      <c r="K239" s="10"/>
    </row>
    <row r="240" customHeight="1" spans="1:11">
      <c r="A240" s="6">
        <f>MAX($A$3:A239)+1</f>
        <v>143</v>
      </c>
      <c r="B240" s="6" t="s">
        <v>301</v>
      </c>
      <c r="C240" s="6" t="s">
        <v>359</v>
      </c>
      <c r="D240" s="8" t="s">
        <v>435</v>
      </c>
      <c r="E240" s="6" t="s">
        <v>63</v>
      </c>
      <c r="F240" s="8" t="s">
        <v>436</v>
      </c>
      <c r="G240" s="6">
        <v>100</v>
      </c>
      <c r="H240" s="6">
        <v>20</v>
      </c>
      <c r="I240" s="9"/>
      <c r="J240" s="10"/>
      <c r="K240" s="10"/>
    </row>
    <row r="241" customHeight="1" spans="1:11">
      <c r="A241" s="6">
        <f>MAX($A$3:A240)+1</f>
        <v>144</v>
      </c>
      <c r="B241" s="6" t="s">
        <v>301</v>
      </c>
      <c r="C241" s="6" t="s">
        <v>359</v>
      </c>
      <c r="D241" s="6" t="s">
        <v>437</v>
      </c>
      <c r="E241" s="6" t="s">
        <v>19</v>
      </c>
      <c r="F241" s="8" t="s">
        <v>438</v>
      </c>
      <c r="G241" s="6">
        <v>120</v>
      </c>
      <c r="H241" s="6">
        <v>120</v>
      </c>
      <c r="I241" s="9"/>
      <c r="J241" s="10"/>
      <c r="K241" s="10"/>
    </row>
    <row r="242" customHeight="1" spans="1:11">
      <c r="A242" s="6"/>
      <c r="B242" s="6"/>
      <c r="C242" s="6"/>
      <c r="D242" s="6"/>
      <c r="E242" s="6" t="s">
        <v>19</v>
      </c>
      <c r="F242" s="8" t="s">
        <v>439</v>
      </c>
      <c r="G242" s="6">
        <v>220</v>
      </c>
      <c r="H242" s="6">
        <v>220</v>
      </c>
      <c r="I242" s="9"/>
      <c r="J242" s="10"/>
      <c r="K242" s="10"/>
    </row>
    <row r="243" customHeight="1" spans="1:11">
      <c r="A243" s="6">
        <f>MAX($A$3:A242)+1</f>
        <v>145</v>
      </c>
      <c r="B243" s="6" t="s">
        <v>301</v>
      </c>
      <c r="C243" s="6" t="s">
        <v>359</v>
      </c>
      <c r="D243" s="8" t="s">
        <v>440</v>
      </c>
      <c r="E243" s="6" t="s">
        <v>19</v>
      </c>
      <c r="F243" s="8" t="s">
        <v>441</v>
      </c>
      <c r="G243" s="6">
        <v>50</v>
      </c>
      <c r="H243" s="6">
        <v>40</v>
      </c>
      <c r="I243" s="9"/>
      <c r="J243" s="10"/>
      <c r="K243" s="10"/>
    </row>
    <row r="244" customHeight="1" spans="1:11">
      <c r="A244" s="6">
        <f>MAX($A$3:A243)+1</f>
        <v>146</v>
      </c>
      <c r="B244" s="6" t="s">
        <v>301</v>
      </c>
      <c r="C244" s="6" t="s">
        <v>359</v>
      </c>
      <c r="D244" s="6" t="s">
        <v>442</v>
      </c>
      <c r="E244" s="6" t="s">
        <v>29</v>
      </c>
      <c r="F244" s="8" t="s">
        <v>443</v>
      </c>
      <c r="G244" s="6">
        <v>100</v>
      </c>
      <c r="H244" s="6">
        <v>50</v>
      </c>
      <c r="I244" s="9"/>
      <c r="J244" s="10"/>
      <c r="K244" s="10"/>
    </row>
    <row r="245" customHeight="1" spans="1:11">
      <c r="A245" s="6"/>
      <c r="B245" s="6"/>
      <c r="C245" s="6"/>
      <c r="D245" s="8"/>
      <c r="E245" s="6" t="s">
        <v>107</v>
      </c>
      <c r="F245" s="8" t="s">
        <v>444</v>
      </c>
      <c r="G245" s="6">
        <v>100</v>
      </c>
      <c r="H245" s="6">
        <v>100</v>
      </c>
      <c r="I245" s="9"/>
      <c r="J245" s="10"/>
      <c r="K245" s="10"/>
    </row>
    <row r="246" customHeight="1" spans="1:11">
      <c r="A246" s="6">
        <f>MAX($A$3:A245)+1</f>
        <v>147</v>
      </c>
      <c r="B246" s="6" t="s">
        <v>301</v>
      </c>
      <c r="C246" s="6" t="s">
        <v>315</v>
      </c>
      <c r="D246" s="6" t="s">
        <v>445</v>
      </c>
      <c r="E246" s="6" t="s">
        <v>63</v>
      </c>
      <c r="F246" s="8" t="s">
        <v>446</v>
      </c>
      <c r="G246" s="6">
        <v>25</v>
      </c>
      <c r="H246" s="6">
        <v>20</v>
      </c>
      <c r="I246" s="9"/>
      <c r="J246" s="10"/>
      <c r="K246" s="10"/>
    </row>
    <row r="247" customHeight="1" spans="1:11">
      <c r="A247" s="6"/>
      <c r="B247" s="6"/>
      <c r="C247" s="6"/>
      <c r="D247" s="6"/>
      <c r="E247" s="6" t="s">
        <v>13</v>
      </c>
      <c r="F247" s="8" t="s">
        <v>447</v>
      </c>
      <c r="G247" s="6">
        <v>150</v>
      </c>
      <c r="H247" s="6">
        <v>30</v>
      </c>
      <c r="I247" s="9"/>
      <c r="J247" s="10"/>
      <c r="K247" s="10"/>
    </row>
    <row r="248" customHeight="1" spans="1:11">
      <c r="A248" s="6"/>
      <c r="B248" s="6"/>
      <c r="C248" s="6"/>
      <c r="D248" s="6"/>
      <c r="E248" s="6" t="s">
        <v>34</v>
      </c>
      <c r="F248" s="8" t="s">
        <v>448</v>
      </c>
      <c r="G248" s="6">
        <v>140</v>
      </c>
      <c r="H248" s="6">
        <v>110</v>
      </c>
      <c r="I248" s="9"/>
      <c r="J248" s="10"/>
      <c r="K248" s="10"/>
    </row>
    <row r="249" customHeight="1" spans="1:11">
      <c r="A249" s="6">
        <f>MAX($A$3:A248)+1</f>
        <v>148</v>
      </c>
      <c r="B249" s="6" t="s">
        <v>301</v>
      </c>
      <c r="C249" s="6" t="s">
        <v>449</v>
      </c>
      <c r="D249" s="8" t="s">
        <v>450</v>
      </c>
      <c r="E249" s="6" t="s">
        <v>19</v>
      </c>
      <c r="F249" s="8" t="s">
        <v>451</v>
      </c>
      <c r="G249" s="6">
        <v>405</v>
      </c>
      <c r="H249" s="6">
        <v>405</v>
      </c>
      <c r="I249" s="9"/>
      <c r="J249" s="10"/>
      <c r="K249" s="10"/>
    </row>
    <row r="250" customHeight="1" spans="1:11">
      <c r="A250" s="6">
        <f>MAX($A$3:A249)+1</f>
        <v>149</v>
      </c>
      <c r="B250" s="6" t="s">
        <v>301</v>
      </c>
      <c r="C250" s="6" t="s">
        <v>452</v>
      </c>
      <c r="D250" s="6" t="s">
        <v>453</v>
      </c>
      <c r="E250" s="6" t="s">
        <v>107</v>
      </c>
      <c r="F250" s="8" t="s">
        <v>454</v>
      </c>
      <c r="G250" s="6">
        <v>100</v>
      </c>
      <c r="H250" s="6">
        <v>20</v>
      </c>
      <c r="I250" s="9"/>
      <c r="J250" s="10"/>
      <c r="K250" s="10"/>
    </row>
    <row r="251" customHeight="1" spans="1:11">
      <c r="A251" s="6"/>
      <c r="B251" s="6"/>
      <c r="C251" s="6"/>
      <c r="D251" s="6"/>
      <c r="E251" s="6" t="s">
        <v>13</v>
      </c>
      <c r="F251" s="8" t="s">
        <v>455</v>
      </c>
      <c r="G251" s="6">
        <v>300</v>
      </c>
      <c r="H251" s="6">
        <v>60</v>
      </c>
      <c r="I251" s="9"/>
      <c r="J251" s="10"/>
      <c r="K251" s="10"/>
    </row>
    <row r="252" customHeight="1" spans="1:11">
      <c r="A252" s="6"/>
      <c r="B252" s="6"/>
      <c r="C252" s="6"/>
      <c r="D252" s="6"/>
      <c r="E252" s="6" t="s">
        <v>29</v>
      </c>
      <c r="F252" s="8" t="s">
        <v>456</v>
      </c>
      <c r="G252" s="6">
        <v>100</v>
      </c>
      <c r="H252" s="6">
        <v>20</v>
      </c>
      <c r="I252" s="9"/>
      <c r="J252" s="10"/>
      <c r="K252" s="10"/>
    </row>
    <row r="253" ht="47" customHeight="1" spans="1:11">
      <c r="A253" s="6"/>
      <c r="B253" s="6"/>
      <c r="C253" s="6"/>
      <c r="D253" s="6"/>
      <c r="E253" s="6" t="s">
        <v>34</v>
      </c>
      <c r="F253" s="8" t="s">
        <v>457</v>
      </c>
      <c r="G253" s="6">
        <v>103</v>
      </c>
      <c r="H253" s="6">
        <v>80</v>
      </c>
      <c r="I253" s="9"/>
      <c r="J253" s="10"/>
      <c r="K253" s="10"/>
    </row>
    <row r="254" customHeight="1" spans="1:11">
      <c r="A254" s="6">
        <f>MAX($A$3:A253)+1</f>
        <v>150</v>
      </c>
      <c r="B254" s="6" t="s">
        <v>301</v>
      </c>
      <c r="C254" s="6" t="s">
        <v>345</v>
      </c>
      <c r="D254" s="6" t="s">
        <v>458</v>
      </c>
      <c r="E254" s="6" t="s">
        <v>13</v>
      </c>
      <c r="F254" s="8" t="s">
        <v>459</v>
      </c>
      <c r="G254" s="6">
        <v>150</v>
      </c>
      <c r="H254" s="6">
        <v>30</v>
      </c>
      <c r="I254" s="9"/>
      <c r="J254" s="10"/>
      <c r="K254" s="10"/>
    </row>
    <row r="255" customHeight="1" spans="1:11">
      <c r="A255" s="6"/>
      <c r="B255" s="6"/>
      <c r="C255" s="6"/>
      <c r="D255" s="6"/>
      <c r="E255" s="6" t="s">
        <v>29</v>
      </c>
      <c r="F255" s="8" t="s">
        <v>460</v>
      </c>
      <c r="G255" s="6">
        <v>100</v>
      </c>
      <c r="H255" s="6">
        <v>20</v>
      </c>
      <c r="I255" s="9"/>
      <c r="J255" s="10"/>
      <c r="K255" s="10"/>
    </row>
    <row r="256" ht="53" customHeight="1" spans="1:11">
      <c r="A256" s="6"/>
      <c r="B256" s="6"/>
      <c r="C256" s="6"/>
      <c r="D256" s="6"/>
      <c r="E256" s="6" t="s">
        <v>34</v>
      </c>
      <c r="F256" s="8" t="s">
        <v>461</v>
      </c>
      <c r="G256" s="6">
        <v>203</v>
      </c>
      <c r="H256" s="6">
        <v>160</v>
      </c>
      <c r="I256" s="9"/>
      <c r="J256" s="10"/>
      <c r="K256" s="10"/>
    </row>
    <row r="257" customHeight="1" spans="1:11">
      <c r="A257" s="6">
        <f>MAX($A$3:A256)+1</f>
        <v>151</v>
      </c>
      <c r="B257" s="6" t="s">
        <v>301</v>
      </c>
      <c r="C257" s="6" t="s">
        <v>359</v>
      </c>
      <c r="D257" s="6" t="s">
        <v>462</v>
      </c>
      <c r="E257" s="6" t="s">
        <v>19</v>
      </c>
      <c r="F257" s="8" t="s">
        <v>463</v>
      </c>
      <c r="G257" s="6">
        <v>80</v>
      </c>
      <c r="H257" s="6">
        <v>60</v>
      </c>
      <c r="I257" s="9"/>
      <c r="J257" s="10"/>
      <c r="K257" s="10"/>
    </row>
    <row r="258" ht="35" customHeight="1" spans="1:9">
      <c r="A258" s="6"/>
      <c r="B258" s="6"/>
      <c r="C258" s="6"/>
      <c r="D258" s="8"/>
      <c r="E258" s="6" t="s">
        <v>34</v>
      </c>
      <c r="F258" s="8" t="s">
        <v>464</v>
      </c>
      <c r="G258" s="6">
        <v>59</v>
      </c>
      <c r="H258" s="6">
        <v>50</v>
      </c>
      <c r="I258" s="9"/>
    </row>
    <row r="259" customHeight="1" spans="1:9">
      <c r="A259" s="6">
        <f>MAX($A$3:A258)+1</f>
        <v>152</v>
      </c>
      <c r="B259" s="6" t="s">
        <v>301</v>
      </c>
      <c r="C259" s="6" t="s">
        <v>465</v>
      </c>
      <c r="D259" s="8" t="s">
        <v>466</v>
      </c>
      <c r="E259" s="6" t="s">
        <v>16</v>
      </c>
      <c r="F259" s="8" t="s">
        <v>467</v>
      </c>
      <c r="G259" s="6">
        <v>230</v>
      </c>
      <c r="H259" s="6">
        <v>230</v>
      </c>
      <c r="I259" s="9"/>
    </row>
    <row r="260" customHeight="1" spans="1:9">
      <c r="A260" s="6">
        <f>MAX($A$3:A259)+1</f>
        <v>153</v>
      </c>
      <c r="B260" s="6" t="s">
        <v>301</v>
      </c>
      <c r="C260" s="6" t="s">
        <v>465</v>
      </c>
      <c r="D260" s="8" t="s">
        <v>468</v>
      </c>
      <c r="E260" s="6" t="s">
        <v>13</v>
      </c>
      <c r="F260" s="8" t="s">
        <v>469</v>
      </c>
      <c r="G260" s="6">
        <v>300</v>
      </c>
      <c r="H260" s="6">
        <v>150</v>
      </c>
      <c r="I260" s="9"/>
    </row>
    <row r="261" customHeight="1" spans="1:9">
      <c r="A261" s="6">
        <f>MAX($A$3:A260)+1</f>
        <v>154</v>
      </c>
      <c r="B261" s="6" t="s">
        <v>301</v>
      </c>
      <c r="C261" s="6" t="s">
        <v>345</v>
      </c>
      <c r="D261" s="8" t="s">
        <v>470</v>
      </c>
      <c r="E261" s="6" t="s">
        <v>34</v>
      </c>
      <c r="F261" s="8" t="s">
        <v>471</v>
      </c>
      <c r="G261" s="6">
        <v>46.5</v>
      </c>
      <c r="H261" s="6">
        <v>40</v>
      </c>
      <c r="I261" s="9"/>
    </row>
    <row r="262" customHeight="1" spans="1:9">
      <c r="A262" s="6">
        <f>MAX($A$3:A261)+1</f>
        <v>155</v>
      </c>
      <c r="B262" s="6" t="s">
        <v>301</v>
      </c>
      <c r="C262" s="6" t="s">
        <v>452</v>
      </c>
      <c r="D262" s="8" t="s">
        <v>472</v>
      </c>
      <c r="E262" s="6" t="s">
        <v>19</v>
      </c>
      <c r="F262" s="8" t="s">
        <v>473</v>
      </c>
      <c r="G262" s="6">
        <v>120</v>
      </c>
      <c r="H262" s="6">
        <v>120</v>
      </c>
      <c r="I262" s="9"/>
    </row>
    <row r="263" customHeight="1" spans="1:9">
      <c r="A263" s="6">
        <f>MAX($A$3:A262)+1</f>
        <v>156</v>
      </c>
      <c r="B263" s="6" t="s">
        <v>301</v>
      </c>
      <c r="C263" s="6" t="s">
        <v>385</v>
      </c>
      <c r="D263" s="7" t="s">
        <v>474</v>
      </c>
      <c r="E263" s="6" t="s">
        <v>29</v>
      </c>
      <c r="F263" s="8" t="s">
        <v>475</v>
      </c>
      <c r="G263" s="6">
        <v>100</v>
      </c>
      <c r="H263" s="6">
        <v>100</v>
      </c>
      <c r="I263" s="9"/>
    </row>
    <row r="264" customHeight="1" spans="1:9">
      <c r="A264" s="6">
        <f>MAX($A$3:A263)+1</f>
        <v>157</v>
      </c>
      <c r="B264" s="6" t="s">
        <v>476</v>
      </c>
      <c r="C264" s="6" t="s">
        <v>477</v>
      </c>
      <c r="D264" s="6" t="s">
        <v>478</v>
      </c>
      <c r="E264" s="6" t="s">
        <v>19</v>
      </c>
      <c r="F264" s="8" t="s">
        <v>479</v>
      </c>
      <c r="G264" s="6">
        <v>50</v>
      </c>
      <c r="H264" s="6">
        <v>40</v>
      </c>
      <c r="I264" s="9"/>
    </row>
    <row r="265" customHeight="1" spans="1:9">
      <c r="A265" s="6"/>
      <c r="B265" s="6"/>
      <c r="C265" s="6"/>
      <c r="D265" s="6"/>
      <c r="E265" s="6" t="s">
        <v>16</v>
      </c>
      <c r="F265" s="8" t="s">
        <v>480</v>
      </c>
      <c r="G265" s="6">
        <v>80</v>
      </c>
      <c r="H265" s="6">
        <v>15</v>
      </c>
      <c r="I265" s="9"/>
    </row>
    <row r="266" customHeight="1" spans="1:9">
      <c r="A266" s="6">
        <f>MAX($A$3:A265)+1</f>
        <v>158</v>
      </c>
      <c r="B266" s="6" t="s">
        <v>476</v>
      </c>
      <c r="C266" s="6" t="s">
        <v>477</v>
      </c>
      <c r="D266" s="6" t="s">
        <v>481</v>
      </c>
      <c r="E266" s="6" t="s">
        <v>19</v>
      </c>
      <c r="F266" s="8" t="s">
        <v>482</v>
      </c>
      <c r="G266" s="6">
        <v>200</v>
      </c>
      <c r="H266" s="6">
        <v>160</v>
      </c>
      <c r="I266" s="9"/>
    </row>
    <row r="267" customHeight="1" spans="1:9">
      <c r="A267" s="6"/>
      <c r="B267" s="6"/>
      <c r="C267" s="6"/>
      <c r="D267" s="6"/>
      <c r="E267" s="6" t="s">
        <v>16</v>
      </c>
      <c r="F267" s="8" t="s">
        <v>483</v>
      </c>
      <c r="G267" s="6">
        <v>100</v>
      </c>
      <c r="H267" s="6">
        <v>50</v>
      </c>
      <c r="I267" s="9"/>
    </row>
    <row r="268" customHeight="1" spans="1:9">
      <c r="A268" s="6"/>
      <c r="B268" s="6"/>
      <c r="C268" s="6"/>
      <c r="D268" s="6"/>
      <c r="E268" s="6" t="s">
        <v>13</v>
      </c>
      <c r="F268" s="8" t="s">
        <v>484</v>
      </c>
      <c r="G268" s="6">
        <v>150</v>
      </c>
      <c r="H268" s="6">
        <v>75</v>
      </c>
      <c r="I268" s="9"/>
    </row>
    <row r="269" customHeight="1" spans="1:9">
      <c r="A269" s="6">
        <f>MAX($A$3:A268)+1</f>
        <v>159</v>
      </c>
      <c r="B269" s="6" t="s">
        <v>476</v>
      </c>
      <c r="C269" s="6" t="s">
        <v>485</v>
      </c>
      <c r="D269" s="6" t="s">
        <v>486</v>
      </c>
      <c r="E269" s="6" t="s">
        <v>13</v>
      </c>
      <c r="F269" s="8" t="s">
        <v>487</v>
      </c>
      <c r="G269" s="6">
        <v>150</v>
      </c>
      <c r="H269" s="6">
        <v>30</v>
      </c>
      <c r="I269" s="9"/>
    </row>
    <row r="270" customHeight="1" spans="1:9">
      <c r="A270" s="6"/>
      <c r="B270" s="6"/>
      <c r="C270" s="6"/>
      <c r="D270" s="6"/>
      <c r="E270" s="6" t="s">
        <v>16</v>
      </c>
      <c r="F270" s="8" t="s">
        <v>488</v>
      </c>
      <c r="G270" s="6">
        <v>90</v>
      </c>
      <c r="H270" s="6">
        <v>20</v>
      </c>
      <c r="I270" s="9"/>
    </row>
    <row r="271" customHeight="1" spans="1:9">
      <c r="A271" s="6"/>
      <c r="B271" s="6"/>
      <c r="C271" s="6"/>
      <c r="D271" s="6"/>
      <c r="E271" s="6" t="s">
        <v>29</v>
      </c>
      <c r="F271" s="8" t="s">
        <v>489</v>
      </c>
      <c r="G271" s="6">
        <v>100</v>
      </c>
      <c r="H271" s="6">
        <v>20</v>
      </c>
      <c r="I271" s="9"/>
    </row>
    <row r="272" ht="54" customHeight="1" spans="1:9">
      <c r="A272" s="6">
        <f>MAX($A$3:A271)+1</f>
        <v>160</v>
      </c>
      <c r="B272" s="6" t="s">
        <v>476</v>
      </c>
      <c r="C272" s="6" t="s">
        <v>490</v>
      </c>
      <c r="D272" s="6" t="s">
        <v>491</v>
      </c>
      <c r="E272" s="6" t="s">
        <v>19</v>
      </c>
      <c r="F272" s="8" t="s">
        <v>492</v>
      </c>
      <c r="G272" s="6">
        <v>50</v>
      </c>
      <c r="H272" s="6">
        <v>40</v>
      </c>
      <c r="I272" s="9"/>
    </row>
    <row r="273" customHeight="1" spans="1:9">
      <c r="A273" s="6"/>
      <c r="B273" s="6"/>
      <c r="C273" s="6"/>
      <c r="D273" s="6"/>
      <c r="E273" s="6" t="s">
        <v>16</v>
      </c>
      <c r="F273" s="8" t="s">
        <v>493</v>
      </c>
      <c r="G273" s="6">
        <v>200</v>
      </c>
      <c r="H273" s="6">
        <v>40</v>
      </c>
      <c r="I273" s="9"/>
    </row>
    <row r="274" customHeight="1" spans="1:9">
      <c r="A274" s="6">
        <f>MAX($A$3:A273)+1</f>
        <v>161</v>
      </c>
      <c r="B274" s="6" t="s">
        <v>476</v>
      </c>
      <c r="C274" s="6" t="s">
        <v>490</v>
      </c>
      <c r="D274" s="6" t="s">
        <v>494</v>
      </c>
      <c r="E274" s="6" t="s">
        <v>16</v>
      </c>
      <c r="F274" s="8" t="s">
        <v>495</v>
      </c>
      <c r="G274" s="6">
        <v>400</v>
      </c>
      <c r="H274" s="6">
        <v>80</v>
      </c>
      <c r="I274" s="9"/>
    </row>
    <row r="275" customHeight="1" spans="1:9">
      <c r="A275" s="6"/>
      <c r="B275" s="6"/>
      <c r="C275" s="6"/>
      <c r="D275" s="6"/>
      <c r="E275" s="6" t="s">
        <v>29</v>
      </c>
      <c r="F275" s="8" t="s">
        <v>496</v>
      </c>
      <c r="G275" s="6">
        <v>100</v>
      </c>
      <c r="H275" s="6">
        <v>20</v>
      </c>
      <c r="I275" s="9"/>
    </row>
    <row r="276" customHeight="1" spans="1:9">
      <c r="A276" s="6">
        <f>MAX($A$3:A275)+1</f>
        <v>162</v>
      </c>
      <c r="B276" s="6" t="s">
        <v>476</v>
      </c>
      <c r="C276" s="6" t="s">
        <v>497</v>
      </c>
      <c r="D276" s="8" t="s">
        <v>498</v>
      </c>
      <c r="E276" s="6" t="s">
        <v>13</v>
      </c>
      <c r="F276" s="8" t="s">
        <v>499</v>
      </c>
      <c r="G276" s="6">
        <v>300</v>
      </c>
      <c r="H276" s="6">
        <v>150</v>
      </c>
      <c r="I276" s="9"/>
    </row>
    <row r="277" customHeight="1" spans="1:9">
      <c r="A277" s="6">
        <f>MAX($A$3:A276)+1</f>
        <v>163</v>
      </c>
      <c r="B277" s="6" t="s">
        <v>476</v>
      </c>
      <c r="C277" s="6" t="s">
        <v>500</v>
      </c>
      <c r="D277" s="6" t="s">
        <v>501</v>
      </c>
      <c r="E277" s="6" t="s">
        <v>13</v>
      </c>
      <c r="F277" s="8" t="s">
        <v>502</v>
      </c>
      <c r="G277" s="6">
        <v>300</v>
      </c>
      <c r="H277" s="6">
        <v>225</v>
      </c>
      <c r="I277" s="9"/>
    </row>
    <row r="278" customHeight="1" spans="1:9">
      <c r="A278" s="6">
        <f>MAX($A$3:A277)+1</f>
        <v>164</v>
      </c>
      <c r="B278" s="6" t="s">
        <v>476</v>
      </c>
      <c r="C278" s="6" t="s">
        <v>490</v>
      </c>
      <c r="D278" s="6" t="s">
        <v>503</v>
      </c>
      <c r="E278" s="6" t="s">
        <v>16</v>
      </c>
      <c r="F278" s="8" t="s">
        <v>504</v>
      </c>
      <c r="G278" s="6">
        <v>400</v>
      </c>
      <c r="H278" s="6">
        <v>400</v>
      </c>
      <c r="I278" s="9"/>
    </row>
    <row r="279" customHeight="1" spans="1:9">
      <c r="A279" s="6"/>
      <c r="B279" s="6"/>
      <c r="C279" s="6"/>
      <c r="D279" s="6"/>
      <c r="E279" s="6" t="s">
        <v>19</v>
      </c>
      <c r="F279" s="8" t="s">
        <v>505</v>
      </c>
      <c r="G279" s="6">
        <v>30</v>
      </c>
      <c r="H279" s="6">
        <v>25</v>
      </c>
      <c r="I279" s="9"/>
    </row>
    <row r="280" customHeight="1" spans="1:9">
      <c r="A280" s="6">
        <f>MAX($A$3:A279)+1</f>
        <v>165</v>
      </c>
      <c r="B280" s="6" t="s">
        <v>476</v>
      </c>
      <c r="C280" s="6" t="s">
        <v>506</v>
      </c>
      <c r="D280" s="8" t="s">
        <v>507</v>
      </c>
      <c r="E280" s="6" t="s">
        <v>16</v>
      </c>
      <c r="F280" s="8" t="s">
        <v>508</v>
      </c>
      <c r="G280" s="6">
        <v>300</v>
      </c>
      <c r="H280" s="6">
        <v>60</v>
      </c>
      <c r="I280" s="9"/>
    </row>
    <row r="281" customHeight="1" spans="1:9">
      <c r="A281" s="6">
        <f>MAX($A$3:A280)+1</f>
        <v>166</v>
      </c>
      <c r="B281" s="6" t="s">
        <v>509</v>
      </c>
      <c r="C281" s="6" t="s">
        <v>510</v>
      </c>
      <c r="D281" s="8" t="s">
        <v>511</v>
      </c>
      <c r="E281" s="6" t="s">
        <v>13</v>
      </c>
      <c r="F281" s="8" t="s">
        <v>512</v>
      </c>
      <c r="G281" s="6">
        <v>144</v>
      </c>
      <c r="H281" s="6">
        <v>70</v>
      </c>
      <c r="I281" s="9"/>
    </row>
    <row r="282" customHeight="1" spans="1:9">
      <c r="A282" s="6">
        <f>MAX($A$3:A281)+1</f>
        <v>167</v>
      </c>
      <c r="B282" s="6" t="s">
        <v>509</v>
      </c>
      <c r="C282" s="6" t="s">
        <v>513</v>
      </c>
      <c r="D282" s="6" t="s">
        <v>514</v>
      </c>
      <c r="E282" s="6" t="s">
        <v>13</v>
      </c>
      <c r="F282" s="8" t="s">
        <v>515</v>
      </c>
      <c r="G282" s="6">
        <v>150</v>
      </c>
      <c r="H282" s="6">
        <v>30</v>
      </c>
      <c r="I282" s="9"/>
    </row>
    <row r="283" customHeight="1" spans="1:9">
      <c r="A283" s="6"/>
      <c r="B283" s="6"/>
      <c r="C283" s="6"/>
      <c r="D283" s="8"/>
      <c r="E283" s="6" t="s">
        <v>29</v>
      </c>
      <c r="F283" s="8" t="s">
        <v>516</v>
      </c>
      <c r="G283" s="6">
        <v>100</v>
      </c>
      <c r="H283" s="6">
        <v>20</v>
      </c>
      <c r="I283" s="9"/>
    </row>
    <row r="284" customHeight="1" spans="1:9">
      <c r="A284" s="6">
        <f>MAX($A$3:A283)+1</f>
        <v>168</v>
      </c>
      <c r="B284" s="6" t="s">
        <v>509</v>
      </c>
      <c r="C284" s="6" t="s">
        <v>517</v>
      </c>
      <c r="D284" s="8" t="s">
        <v>518</v>
      </c>
      <c r="E284" s="6" t="s">
        <v>16</v>
      </c>
      <c r="F284" s="8" t="s">
        <v>519</v>
      </c>
      <c r="G284" s="6">
        <v>170</v>
      </c>
      <c r="H284" s="6">
        <v>30</v>
      </c>
      <c r="I284" s="9"/>
    </row>
    <row r="285" customHeight="1" spans="1:9">
      <c r="A285" s="6">
        <f>MAX($A$3:A284)+1</f>
        <v>169</v>
      </c>
      <c r="B285" s="6" t="s">
        <v>509</v>
      </c>
      <c r="C285" s="6" t="s">
        <v>520</v>
      </c>
      <c r="D285" s="8" t="s">
        <v>521</v>
      </c>
      <c r="E285" s="6" t="s">
        <v>13</v>
      </c>
      <c r="F285" s="8" t="s">
        <v>522</v>
      </c>
      <c r="G285" s="6">
        <v>150</v>
      </c>
      <c r="H285" s="6">
        <v>30</v>
      </c>
      <c r="I285" s="9"/>
    </row>
    <row r="286" customHeight="1" spans="1:9">
      <c r="A286" s="6">
        <f>MAX($A$3:A285)+1</f>
        <v>170</v>
      </c>
      <c r="B286" s="6" t="s">
        <v>509</v>
      </c>
      <c r="C286" s="11" t="s">
        <v>513</v>
      </c>
      <c r="D286" s="6" t="s">
        <v>523</v>
      </c>
      <c r="E286" s="6" t="s">
        <v>181</v>
      </c>
      <c r="F286" s="8" t="s">
        <v>524</v>
      </c>
      <c r="G286" s="6">
        <v>300</v>
      </c>
      <c r="H286" s="6">
        <v>60</v>
      </c>
      <c r="I286" s="9"/>
    </row>
    <row r="287" customHeight="1" spans="1:9">
      <c r="A287" s="6"/>
      <c r="B287" s="6"/>
      <c r="C287" s="11"/>
      <c r="D287" s="6"/>
      <c r="E287" s="6" t="s">
        <v>13</v>
      </c>
      <c r="F287" s="8" t="s">
        <v>525</v>
      </c>
      <c r="G287" s="6">
        <v>450</v>
      </c>
      <c r="H287" s="6">
        <v>210</v>
      </c>
      <c r="I287" s="9"/>
    </row>
    <row r="288" customHeight="1" spans="1:9">
      <c r="A288" s="6"/>
      <c r="B288" s="6"/>
      <c r="C288" s="11"/>
      <c r="D288" s="6"/>
      <c r="E288" s="6" t="s">
        <v>29</v>
      </c>
      <c r="F288" s="8" t="s">
        <v>526</v>
      </c>
      <c r="G288" s="6">
        <v>100</v>
      </c>
      <c r="H288" s="6">
        <v>100</v>
      </c>
      <c r="I288" s="9"/>
    </row>
    <row r="289" customHeight="1" spans="1:9">
      <c r="A289" s="6"/>
      <c r="B289" s="6"/>
      <c r="C289" s="11"/>
      <c r="D289" s="6"/>
      <c r="E289" s="6" t="s">
        <v>34</v>
      </c>
      <c r="F289" s="8" t="s">
        <v>527</v>
      </c>
      <c r="G289" s="6">
        <v>176</v>
      </c>
      <c r="H289" s="6">
        <v>140</v>
      </c>
      <c r="I289" s="9"/>
    </row>
    <row r="290" customHeight="1" spans="1:9">
      <c r="A290" s="6"/>
      <c r="B290" s="6"/>
      <c r="C290" s="11"/>
      <c r="D290" s="6"/>
      <c r="E290" s="6" t="s">
        <v>19</v>
      </c>
      <c r="F290" s="8" t="s">
        <v>528</v>
      </c>
      <c r="G290" s="6">
        <v>30</v>
      </c>
      <c r="H290" s="6">
        <v>30</v>
      </c>
      <c r="I290" s="9"/>
    </row>
    <row r="291" customHeight="1" spans="1:9">
      <c r="A291" s="6">
        <f>MAX($A$3:A290)+1</f>
        <v>171</v>
      </c>
      <c r="B291" s="6" t="s">
        <v>509</v>
      </c>
      <c r="C291" s="6" t="s">
        <v>529</v>
      </c>
      <c r="D291" s="12" t="s">
        <v>530</v>
      </c>
      <c r="E291" s="6" t="s">
        <v>19</v>
      </c>
      <c r="F291" s="8" t="s">
        <v>531</v>
      </c>
      <c r="G291" s="6">
        <v>40</v>
      </c>
      <c r="H291" s="6">
        <v>10</v>
      </c>
      <c r="I291" s="9"/>
    </row>
    <row r="292" customHeight="1" spans="1:9">
      <c r="A292" s="6"/>
      <c r="B292" s="6"/>
      <c r="C292" s="6"/>
      <c r="D292" s="12"/>
      <c r="E292" s="6" t="s">
        <v>29</v>
      </c>
      <c r="F292" s="8" t="s">
        <v>532</v>
      </c>
      <c r="G292" s="6">
        <v>100</v>
      </c>
      <c r="H292" s="6">
        <v>20</v>
      </c>
      <c r="I292" s="9"/>
    </row>
  </sheetData>
  <autoFilter ref="A2:I292">
    <extLst/>
  </autoFilter>
  <mergeCells count="287">
    <mergeCell ref="A1:I1"/>
    <mergeCell ref="A4:A5"/>
    <mergeCell ref="A10:A11"/>
    <mergeCell ref="A12:A13"/>
    <mergeCell ref="A14:A17"/>
    <mergeCell ref="A19:A20"/>
    <mergeCell ref="A23:A26"/>
    <mergeCell ref="A31:A32"/>
    <mergeCell ref="A36:A37"/>
    <mergeCell ref="A41:A43"/>
    <mergeCell ref="A44:A47"/>
    <mergeCell ref="A48:A50"/>
    <mergeCell ref="A51:A52"/>
    <mergeCell ref="A54:A56"/>
    <mergeCell ref="A57:A58"/>
    <mergeCell ref="A64:A65"/>
    <mergeCell ref="A66:A68"/>
    <mergeCell ref="A69:A71"/>
    <mergeCell ref="A72:A73"/>
    <mergeCell ref="A74:A76"/>
    <mergeCell ref="A77:A81"/>
    <mergeCell ref="A82:A84"/>
    <mergeCell ref="A85:A86"/>
    <mergeCell ref="A87:A88"/>
    <mergeCell ref="A91:A92"/>
    <mergeCell ref="A93:A94"/>
    <mergeCell ref="A95:A96"/>
    <mergeCell ref="A99:A101"/>
    <mergeCell ref="A102:A103"/>
    <mergeCell ref="A106:A108"/>
    <mergeCell ref="A109:A110"/>
    <mergeCell ref="A114:A115"/>
    <mergeCell ref="A116:A117"/>
    <mergeCell ref="A120:A122"/>
    <mergeCell ref="A123:A124"/>
    <mergeCell ref="A125:A128"/>
    <mergeCell ref="A129:A130"/>
    <mergeCell ref="A132:A133"/>
    <mergeCell ref="A137:A140"/>
    <mergeCell ref="A142:A143"/>
    <mergeCell ref="A144:A147"/>
    <mergeCell ref="A155:A156"/>
    <mergeCell ref="A158:A159"/>
    <mergeCell ref="A162:A163"/>
    <mergeCell ref="A170:A175"/>
    <mergeCell ref="A176:A181"/>
    <mergeCell ref="A182:A184"/>
    <mergeCell ref="A188:A190"/>
    <mergeCell ref="A191:A192"/>
    <mergeCell ref="A205:A206"/>
    <mergeCell ref="A208:A209"/>
    <mergeCell ref="A211:A213"/>
    <mergeCell ref="A216:A217"/>
    <mergeCell ref="A219:A220"/>
    <mergeCell ref="A221:A222"/>
    <mergeCell ref="A224:A225"/>
    <mergeCell ref="A226:A228"/>
    <mergeCell ref="A229:A231"/>
    <mergeCell ref="A241:A242"/>
    <mergeCell ref="A244:A245"/>
    <mergeCell ref="A246:A248"/>
    <mergeCell ref="A250:A253"/>
    <mergeCell ref="A254:A256"/>
    <mergeCell ref="A257:A258"/>
    <mergeCell ref="A264:A265"/>
    <mergeCell ref="A266:A268"/>
    <mergeCell ref="A269:A271"/>
    <mergeCell ref="A272:A273"/>
    <mergeCell ref="A274:A275"/>
    <mergeCell ref="A278:A279"/>
    <mergeCell ref="A282:A283"/>
    <mergeCell ref="A286:A290"/>
    <mergeCell ref="A291:A292"/>
    <mergeCell ref="B4:B5"/>
    <mergeCell ref="B10:B11"/>
    <mergeCell ref="B12:B13"/>
    <mergeCell ref="B14:B17"/>
    <mergeCell ref="B19:B20"/>
    <mergeCell ref="B23:B26"/>
    <mergeCell ref="B31:B32"/>
    <mergeCell ref="B36:B37"/>
    <mergeCell ref="B41:B43"/>
    <mergeCell ref="B44:B47"/>
    <mergeCell ref="B48:B50"/>
    <mergeCell ref="B51:B52"/>
    <mergeCell ref="B54:B56"/>
    <mergeCell ref="B57:B58"/>
    <mergeCell ref="B64:B65"/>
    <mergeCell ref="B66:B68"/>
    <mergeCell ref="B69:B71"/>
    <mergeCell ref="B72:B73"/>
    <mergeCell ref="B74:B76"/>
    <mergeCell ref="B77:B81"/>
    <mergeCell ref="B82:B84"/>
    <mergeCell ref="B85:B86"/>
    <mergeCell ref="B87:B88"/>
    <mergeCell ref="B91:B92"/>
    <mergeCell ref="B93:B94"/>
    <mergeCell ref="B95:B96"/>
    <mergeCell ref="B99:B101"/>
    <mergeCell ref="B102:B103"/>
    <mergeCell ref="B106:B108"/>
    <mergeCell ref="B109:B110"/>
    <mergeCell ref="B114:B115"/>
    <mergeCell ref="B116:B117"/>
    <mergeCell ref="B120:B122"/>
    <mergeCell ref="B123:B124"/>
    <mergeCell ref="B125:B128"/>
    <mergeCell ref="B129:B130"/>
    <mergeCell ref="B132:B133"/>
    <mergeCell ref="B137:B140"/>
    <mergeCell ref="B142:B143"/>
    <mergeCell ref="B144:B147"/>
    <mergeCell ref="B155:B156"/>
    <mergeCell ref="B158:B159"/>
    <mergeCell ref="B162:B163"/>
    <mergeCell ref="B170:B175"/>
    <mergeCell ref="B176:B181"/>
    <mergeCell ref="B182:B184"/>
    <mergeCell ref="B188:B190"/>
    <mergeCell ref="B191:B192"/>
    <mergeCell ref="B205:B206"/>
    <mergeCell ref="B208:B209"/>
    <mergeCell ref="B211:B213"/>
    <mergeCell ref="B216:B217"/>
    <mergeCell ref="B219:B220"/>
    <mergeCell ref="B221:B222"/>
    <mergeCell ref="B226:B228"/>
    <mergeCell ref="B229:B231"/>
    <mergeCell ref="B241:B242"/>
    <mergeCell ref="B244:B245"/>
    <mergeCell ref="B246:B248"/>
    <mergeCell ref="B250:B253"/>
    <mergeCell ref="B254:B256"/>
    <mergeCell ref="B257:B258"/>
    <mergeCell ref="B264:B265"/>
    <mergeCell ref="B266:B268"/>
    <mergeCell ref="B269:B271"/>
    <mergeCell ref="B272:B273"/>
    <mergeCell ref="B274:B275"/>
    <mergeCell ref="B278:B279"/>
    <mergeCell ref="B282:B283"/>
    <mergeCell ref="B286:B290"/>
    <mergeCell ref="B291:B292"/>
    <mergeCell ref="C4:C5"/>
    <mergeCell ref="C10:C11"/>
    <mergeCell ref="C12:C13"/>
    <mergeCell ref="C14:C17"/>
    <mergeCell ref="C19:C20"/>
    <mergeCell ref="C23:C26"/>
    <mergeCell ref="C31:C32"/>
    <mergeCell ref="C36:C37"/>
    <mergeCell ref="C41:C43"/>
    <mergeCell ref="C44:C47"/>
    <mergeCell ref="C48:C50"/>
    <mergeCell ref="C51:C52"/>
    <mergeCell ref="C54:C56"/>
    <mergeCell ref="C57:C58"/>
    <mergeCell ref="C64:C65"/>
    <mergeCell ref="C66:C68"/>
    <mergeCell ref="C69:C71"/>
    <mergeCell ref="C72:C73"/>
    <mergeCell ref="C74:C76"/>
    <mergeCell ref="C77:C81"/>
    <mergeCell ref="C82:C84"/>
    <mergeCell ref="C85:C86"/>
    <mergeCell ref="C87:C88"/>
    <mergeCell ref="C91:C92"/>
    <mergeCell ref="C93:C94"/>
    <mergeCell ref="C95:C96"/>
    <mergeCell ref="C99:C101"/>
    <mergeCell ref="C102:C103"/>
    <mergeCell ref="C106:C108"/>
    <mergeCell ref="C109:C110"/>
    <mergeCell ref="C114:C115"/>
    <mergeCell ref="C116:C117"/>
    <mergeCell ref="C120:C122"/>
    <mergeCell ref="C123:C124"/>
    <mergeCell ref="C125:C128"/>
    <mergeCell ref="C129:C130"/>
    <mergeCell ref="C132:C133"/>
    <mergeCell ref="C137:C140"/>
    <mergeCell ref="C142:C143"/>
    <mergeCell ref="C144:C147"/>
    <mergeCell ref="C155:C156"/>
    <mergeCell ref="C158:C159"/>
    <mergeCell ref="C162:C163"/>
    <mergeCell ref="C170:C175"/>
    <mergeCell ref="C176:C181"/>
    <mergeCell ref="C182:C184"/>
    <mergeCell ref="C188:C190"/>
    <mergeCell ref="C191:C192"/>
    <mergeCell ref="C205:C206"/>
    <mergeCell ref="C208:C209"/>
    <mergeCell ref="C211:C213"/>
    <mergeCell ref="C216:C217"/>
    <mergeCell ref="C219:C220"/>
    <mergeCell ref="C221:C222"/>
    <mergeCell ref="C224:C225"/>
    <mergeCell ref="C226:C228"/>
    <mergeCell ref="C229:C231"/>
    <mergeCell ref="C241:C242"/>
    <mergeCell ref="C244:C245"/>
    <mergeCell ref="C246:C248"/>
    <mergeCell ref="C250:C253"/>
    <mergeCell ref="C254:C256"/>
    <mergeCell ref="C257:C258"/>
    <mergeCell ref="C264:C265"/>
    <mergeCell ref="C266:C268"/>
    <mergeCell ref="C269:C271"/>
    <mergeCell ref="C272:C273"/>
    <mergeCell ref="C274:C275"/>
    <mergeCell ref="C278:C279"/>
    <mergeCell ref="C282:C283"/>
    <mergeCell ref="C286:C290"/>
    <mergeCell ref="C291:C292"/>
    <mergeCell ref="D10:D11"/>
    <mergeCell ref="D12:D13"/>
    <mergeCell ref="D14:D17"/>
    <mergeCell ref="D19:D20"/>
    <mergeCell ref="D23:D26"/>
    <mergeCell ref="D31:D32"/>
    <mergeCell ref="D36:D37"/>
    <mergeCell ref="D41:D43"/>
    <mergeCell ref="D44:D47"/>
    <mergeCell ref="D48:D50"/>
    <mergeCell ref="D51:D52"/>
    <mergeCell ref="D54:D56"/>
    <mergeCell ref="D57:D58"/>
    <mergeCell ref="D64:D65"/>
    <mergeCell ref="D66:D68"/>
    <mergeCell ref="D69:D71"/>
    <mergeCell ref="D72:D73"/>
    <mergeCell ref="D74:D76"/>
    <mergeCell ref="D77:D81"/>
    <mergeCell ref="D82:D84"/>
    <mergeCell ref="D85:D86"/>
    <mergeCell ref="D87:D88"/>
    <mergeCell ref="D91:D92"/>
    <mergeCell ref="D93:D94"/>
    <mergeCell ref="D95:D96"/>
    <mergeCell ref="D99:D101"/>
    <mergeCell ref="D102:D103"/>
    <mergeCell ref="D106:D108"/>
    <mergeCell ref="D109:D110"/>
    <mergeCell ref="D114:D115"/>
    <mergeCell ref="D116:D117"/>
    <mergeCell ref="D120:D122"/>
    <mergeCell ref="D123:D124"/>
    <mergeCell ref="D125:D128"/>
    <mergeCell ref="D129:D130"/>
    <mergeCell ref="D132:D133"/>
    <mergeCell ref="D137:D140"/>
    <mergeCell ref="D142:D143"/>
    <mergeCell ref="D144:D147"/>
    <mergeCell ref="D155:D156"/>
    <mergeCell ref="D158:D159"/>
    <mergeCell ref="D162:D163"/>
    <mergeCell ref="D170:D175"/>
    <mergeCell ref="D176:D181"/>
    <mergeCell ref="D182:D184"/>
    <mergeCell ref="D188:D190"/>
    <mergeCell ref="D191:D192"/>
    <mergeCell ref="D205:D206"/>
    <mergeCell ref="D208:D209"/>
    <mergeCell ref="D211:D213"/>
    <mergeCell ref="D216:D217"/>
    <mergeCell ref="D219:D220"/>
    <mergeCell ref="D221:D222"/>
    <mergeCell ref="D224:D225"/>
    <mergeCell ref="D226:D228"/>
    <mergeCell ref="D229:D231"/>
    <mergeCell ref="D241:D242"/>
    <mergeCell ref="D244:D245"/>
    <mergeCell ref="D246:D248"/>
    <mergeCell ref="D250:D253"/>
    <mergeCell ref="D254:D256"/>
    <mergeCell ref="D257:D258"/>
    <mergeCell ref="D264:D265"/>
    <mergeCell ref="D266:D268"/>
    <mergeCell ref="D269:D271"/>
    <mergeCell ref="D272:D273"/>
    <mergeCell ref="D274:D275"/>
    <mergeCell ref="D278:D279"/>
    <mergeCell ref="D282:D283"/>
    <mergeCell ref="D286:D290"/>
    <mergeCell ref="D291:D292"/>
  </mergeCells>
  <pageMargins left="0.432638888888889" right="0.354166666666667" top="0.511805555555556" bottom="0.511805555555556" header="0.5" footer="0.5"/>
  <pageSetup paperSize="9"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4"/>
  <sheetData/>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4"/>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2020-08-23T13:03:00Z</dcterms:created>
  <dcterms:modified xsi:type="dcterms:W3CDTF">2020-08-24T15:04:37Z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2052-11.8.2.8808</vt:lpwstr>
  </property>
</Properties>
</file>