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公示" sheetId="4" r:id="rId1"/>
  </sheets>
  <definedNames>
    <definedName name="_xlnm._FilterDatabase" localSheetId="0" hidden="1">公示!$A$4:$J$63</definedName>
    <definedName name="_xlnm.Print_Titles" localSheetId="0">公示!$4:$4</definedName>
    <definedName name="_xlnm.Print_Area" localSheetId="0">公示!$A$1:$J$63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<sst xmlns="http://schemas.openxmlformats.org/spreadsheetml/2006/main" count="459" uniqueCount="164">
  <si>
    <t>附件</t>
  </si>
  <si>
    <t>按照黔能源科技〔2020〕129号文承诺完成“两化”的项目清单</t>
  </si>
  <si>
    <t>刘</t>
  </si>
  <si>
    <t>序号</t>
  </si>
  <si>
    <t>所在市</t>
  </si>
  <si>
    <t>所在县</t>
  </si>
  <si>
    <t>企业名称</t>
  </si>
  <si>
    <t>煤矿名称</t>
  </si>
  <si>
    <t>奖补项目名称</t>
  </si>
  <si>
    <t>奖补资金金额（万元）</t>
  </si>
  <si>
    <t>129号文件分类清算</t>
  </si>
  <si>
    <t>项目验收情况</t>
  </si>
  <si>
    <t>验收资料闭合情况</t>
  </si>
  <si>
    <t>合计</t>
  </si>
  <si>
    <t>安顺市</t>
  </si>
  <si>
    <t>平坝区</t>
  </si>
  <si>
    <t>贵州马幺坡矿业有限公司</t>
  </si>
  <si>
    <t>贵州马幺坡矿业有限公司平坝区乐平乡梨树边煤矿</t>
  </si>
  <si>
    <t>综合机械化改造</t>
  </si>
  <si>
    <t>2021年6月30日前未完成项目建设，技改类煤矿，该矿已报承诺书，承诺复产投产前“两化建设水平达到原水平以上并通过省能源局验收”，符合分类清算方式第（一）、3项，按照已预拨奖补资金金额进行清算。</t>
  </si>
  <si>
    <t>通过验收20231209</t>
  </si>
  <si>
    <t>已闭合</t>
  </si>
  <si>
    <t>辅助系统智能化改造</t>
  </si>
  <si>
    <t>安顺盘龙树集团投资有限公司</t>
  </si>
  <si>
    <t>安顺盘龙树集团投资有限公司平坝区乐平乡水坝煤矿</t>
  </si>
  <si>
    <t>未验收</t>
  </si>
  <si>
    <t>普定县</t>
  </si>
  <si>
    <t>贵州博鑫矿业股份有限公司</t>
  </si>
  <si>
    <t>普定县东光煤矿有限责任公司</t>
  </si>
  <si>
    <t>通过验收230909</t>
  </si>
  <si>
    <t>未闭合</t>
  </si>
  <si>
    <t>毕节市</t>
  </si>
  <si>
    <t>百管委</t>
  </si>
  <si>
    <t>贵州汇巨能源投资有限公司</t>
  </si>
  <si>
    <t>贵州汇巨能源投资有限公司百里杜鹃滴水岩煤矿</t>
  </si>
  <si>
    <t>大方县</t>
  </si>
  <si>
    <t>贵州吉顺矿业有限公司</t>
  </si>
  <si>
    <t>贵州吉顺矿业有限公司大方县星宿乡阳箐煤矿</t>
  </si>
  <si>
    <t>赫章县</t>
  </si>
  <si>
    <t>贵州优能（集团）矿业股份有限公司</t>
  </si>
  <si>
    <t>贵州优能（集团）矿业股份有限公司赫章县威奢乡威奢煤矿</t>
  </si>
  <si>
    <t>通过验收230420</t>
  </si>
  <si>
    <t>贵州盛联新能源投资有限公司</t>
  </si>
  <si>
    <t>贵州省赫章县哲庄煤矿</t>
  </si>
  <si>
    <t>通过验收220313</t>
  </si>
  <si>
    <t>通过验收220312</t>
  </si>
  <si>
    <t>金沙县</t>
  </si>
  <si>
    <t>贵州鲁中矿业有限责任公司</t>
  </si>
  <si>
    <t>贵州鲁中矿业有限责任公司金沙县新化乡福利院煤矿</t>
  </si>
  <si>
    <t>通过验收230824</t>
  </si>
  <si>
    <t>通过验收230611</t>
  </si>
  <si>
    <t>贵州天健矿业集团股份有限公司</t>
  </si>
  <si>
    <t>贵州天健矿业集团股份有限公司金沙县安洛乡闽安煤矿</t>
  </si>
  <si>
    <t>通过验收220108</t>
  </si>
  <si>
    <t>通过验收220109</t>
  </si>
  <si>
    <t>贵州省朗月矿业投资有限公司</t>
  </si>
  <si>
    <t>贵州省朗月矿业投资有限公司金沙县高坪乡老虎石煤矿</t>
  </si>
  <si>
    <t>通过验收221222</t>
  </si>
  <si>
    <t>贵州黎明能源集团有限责任公司</t>
  </si>
  <si>
    <t>贵州黎明能源集团有限责任公司金沙县西洛乡东风煤矿</t>
  </si>
  <si>
    <t>纳雍县</t>
  </si>
  <si>
    <t>贵州鲁中矿业有限责任公司纳雍县王家寨煤矿</t>
  </si>
  <si>
    <t>通过验收221217</t>
  </si>
  <si>
    <t>贵州甲盛龙集团矿业投资有限公司</t>
  </si>
  <si>
    <t>高源煤矿</t>
  </si>
  <si>
    <t>黔西县</t>
  </si>
  <si>
    <t>鑫黔煤矿</t>
  </si>
  <si>
    <t>2021年6月30日前未完成项目建设，符合“保留类煤矿”第（二）条2款（4）类规定，按已拨付兑现到矿的奖补资金金额进行清算，根据毕节市能源局上报该矿承诺书，该项兑现资金为96万元。</t>
  </si>
  <si>
    <t>通过验收231104</t>
  </si>
  <si>
    <t>威宁县</t>
  </si>
  <si>
    <t>贵州天伦矿业投资控股有限公司</t>
  </si>
  <si>
    <t>贵州天伦矿业投资控股有限公司威宁县石门乡铁厂煤矿</t>
  </si>
  <si>
    <t>2021年6月30日前未完成项目建设，技改类煤矿，市局转报该矿承诺书，承诺复产投产前“两化建设水平达到原水平以上并通过省能源局验收”，符合分类清算方式第（一）、3项，按照已预拨奖补资金金额进行清算。</t>
  </si>
  <si>
    <t>织金县</t>
  </si>
  <si>
    <t>贵州新浙能矿业有限公司</t>
  </si>
  <si>
    <t>贵州新浙能矿业有限公司织金县熊家场乡国安煤矿</t>
  </si>
  <si>
    <t>通过验收220515</t>
  </si>
  <si>
    <t>通过验收220514</t>
  </si>
  <si>
    <t>贵州新浙能矿业有限公司织金县珠藏镇宏发煤矿</t>
  </si>
  <si>
    <t>通过验收220702</t>
  </si>
  <si>
    <t>通过验收220116</t>
  </si>
  <si>
    <t>贵州众一金彩黔矿业有限公司</t>
  </si>
  <si>
    <t>贵州众一金彩黔矿业有限公司织金县普翁乡（纳雍乡）杨柳煤矿</t>
  </si>
  <si>
    <t>通过验收230323</t>
  </si>
  <si>
    <t>通过验收230422</t>
  </si>
  <si>
    <t>贵州兴伟兴能源投资有限公司</t>
  </si>
  <si>
    <t>八步镇鑫安煤矿</t>
  </si>
  <si>
    <t>贵州新浙能矿业有限公司织金县马场乡营脚煤矿</t>
  </si>
  <si>
    <t>贵州兴伟兴能源投资有限公司织金县中寨乡兴林煤矿</t>
  </si>
  <si>
    <t>贵州贵得金矿业投资管理有限公司织金县彭家湾煤矿</t>
  </si>
  <si>
    <t>贵阳市</t>
  </si>
  <si>
    <t>修文县</t>
  </si>
  <si>
    <t>贵州浙商矿业集团有限公司</t>
  </si>
  <si>
    <t>贵州浙商矿业集团有限公司修文县六广镇丁家寨煤矿</t>
  </si>
  <si>
    <t>2021年6月30日前未完成项目建设，符合“保留类煤矿”第（二）条2款（4）类规定，按已拨付兑现到矿的奖补资金金额进行清算，根据该矿上报承诺书，该项兑现资金为220万元。</t>
  </si>
  <si>
    <t>六盘水市</t>
  </si>
  <si>
    <t>盘州市</t>
  </si>
  <si>
    <t>六盘水恒鼎实业有限公司</t>
  </si>
  <si>
    <t>六盘水恒鼎实业有限公司盘县柏果镇猛者鸡场河煤矿</t>
  </si>
  <si>
    <t>通过验收221119</t>
  </si>
  <si>
    <t>闭合，缺市验收报告。</t>
  </si>
  <si>
    <t>水城县</t>
  </si>
  <si>
    <t>贵州毕节百矿大能煤业有限公司</t>
  </si>
  <si>
    <t>贵州毕节百矿大能煤业有限责任公司水城县玉舍大坪煤矿</t>
  </si>
  <si>
    <t>通过验收230519</t>
  </si>
  <si>
    <t>贵州毕节百矿大能煤业有限责任公司水城县阿戛乡大树脚煤矿</t>
  </si>
  <si>
    <t>2021年6月30日前未完成项目建设，符合“保留类煤矿”第（二）条2款（4）类规定，按已拨付兑现到矿的奖补资金金额进行清算，根据该矿上报承诺书，该项兑现资金为187万元。</t>
  </si>
  <si>
    <t>通过验收221126</t>
  </si>
  <si>
    <t>2021年6月30日前未完成项目建设，符合“保留类煤矿”第（二）条2款（4）类规定，按已拨付兑现到矿的奖补资金金额进行清算，根据该矿上报承诺书，该项兑现资金为109万元。</t>
  </si>
  <si>
    <t>黔南州</t>
  </si>
  <si>
    <t>平塘县</t>
  </si>
  <si>
    <t>贵州齐鲁能源有限公司</t>
  </si>
  <si>
    <t>贵州齐鲁能源有限公司平塘县兴发煤矿</t>
  </si>
  <si>
    <t>通过验收230805</t>
  </si>
  <si>
    <t>闭合，缺综合意见。</t>
  </si>
  <si>
    <t>福泉市</t>
  </si>
  <si>
    <t>贵州恒睿矿业有限公司</t>
  </si>
  <si>
    <t>鸿达煤矿</t>
  </si>
  <si>
    <t>通过验收221120</t>
  </si>
  <si>
    <t>黔西南州</t>
  </si>
  <si>
    <t>安龙县</t>
  </si>
  <si>
    <t>贵州福平能源集团投资有限公司</t>
  </si>
  <si>
    <t>贵州福平能源集团投资有限公司安龙县安泰煤矿</t>
  </si>
  <si>
    <t>2021年6月30日前未完成项目建设，符合“保留类煤矿”第（二）条2款（4）类规定，按已拨付兑现到矿的奖补资金金额进行清算，根据该矿上报承诺书，该项兑现资金为180万元。</t>
  </si>
  <si>
    <t>普安县</t>
  </si>
  <si>
    <t>贵州汇巨能源集团投资有限公司</t>
  </si>
  <si>
    <t>贵州汇巨能源集团投资有限公司普安县地瓜老虎田煤矿</t>
  </si>
  <si>
    <t>晴隆县</t>
  </si>
  <si>
    <t>久丰矿业（集团）有限责任公司</t>
  </si>
  <si>
    <t>长兴煤矿</t>
  </si>
  <si>
    <t>通过验收230419</t>
  </si>
  <si>
    <t>兴仁市</t>
  </si>
  <si>
    <t>贵州万峰矿业有限公司</t>
  </si>
  <si>
    <t>贵州万峰矿业有限公司兴仁县李关乡祥隆煤矿</t>
  </si>
  <si>
    <t>贵州峄兴矿业有限公司兴</t>
  </si>
  <si>
    <t>贵州峄兴矿业有限公司兴仁县下山镇黔山煤矿</t>
  </si>
  <si>
    <t>贵州泰昌安能源集团矿业有限公司</t>
  </si>
  <si>
    <t>贵州泰昌安能源集团矿业有限公司兴仁县水井湾煤矿</t>
  </si>
  <si>
    <t>2021年6月30日前未完成项目建设，符合“保留类煤矿”第（二）条2款（4）类规定，按已拨付兑现到矿的奖补资金金额进行清算，根据该矿上报承诺书，该项兑现资金为20万元。</t>
  </si>
  <si>
    <t>兴义市</t>
  </si>
  <si>
    <t>贵州神峰矿业集团有限公司</t>
  </si>
  <si>
    <t>贵州神峰矿业集团有限公司兴义市雄武乡兴发煤矿</t>
  </si>
  <si>
    <t>通过验收221105</t>
  </si>
  <si>
    <t>闭合，缺市县级验收报告。</t>
  </si>
  <si>
    <t>遵义市</t>
  </si>
  <si>
    <t>汇川区</t>
  </si>
  <si>
    <t>贵州景盛矿业有限公司</t>
  </si>
  <si>
    <t>贵州景盛矿业有限公司遵义县山盆镇遵沿煤矿</t>
  </si>
  <si>
    <t>2021年6月30日前未完成项目建设，符合“保留类煤矿”第（二）条2款（4）类规定，按已拨付兑现到矿的奖补资金金额进行清算，根据该矿上报承诺书，该项兑现资金为119万元。</t>
  </si>
  <si>
    <t>通过验收230914</t>
  </si>
  <si>
    <t>2021年6月30日前未完成项目建设，符合“保留类煤矿”第（二）条2款（4）类规定，按已拨付兑现到矿的奖补资金金额进行清算，根据该矿上报承诺书，该项兑现资金为240万元。</t>
  </si>
  <si>
    <t>桐梓县</t>
  </si>
  <si>
    <t>贵州耀辉矿业发展有限公司</t>
  </si>
  <si>
    <t>贵州耀辉矿业发展有限公司桐梓县大河镇大河煤矿</t>
  </si>
  <si>
    <t>通过验收230407</t>
  </si>
  <si>
    <t>贵州省桐梓县世纪煤焦有限公司</t>
  </si>
  <si>
    <t>贵州省桐梓县世纪煤焦有限公司桐梓县黄连乡煤矿</t>
  </si>
  <si>
    <t>2021年6月30日前未完成项目建设，符合“保留类煤矿”第（二）条2款（4）类规定，按已拨付兑现到矿的奖补资金金额进行清算，根据该矿上报承诺书，该项兑现资金为215万元。</t>
  </si>
  <si>
    <t>习水县</t>
  </si>
  <si>
    <t>贵州绿洲红城能源投资有限公司</t>
  </si>
  <si>
    <t>贵州绿洲红城能源投资有限公司习水县良村镇华航煤矿</t>
  </si>
  <si>
    <t>2021年6月30日前未完成项目建设，符合“保留类煤矿”第（二）条2款（4）类规定，按已拨付兑现到矿的奖补资金金额进行清算，根据该矿上报承诺书，该项兑现资金为189万元。</t>
  </si>
  <si>
    <t>贵州祥泰煤业投资有限公司</t>
  </si>
  <si>
    <t>贵州祥泰煤业投资有限公司习水县民化乡泰龙煤矿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</si>
</sst>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  <scheme val="minor"/>
    </font>
    <font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 applyProtection="0">
      <alignment vertical="center"/>
    </xf>
    <xf numFmtId="0" fontId="33" fillId="0" borderId="0">
      <alignment vertical="center"/>
    </xf>
    <xf numFmtId="0" fontId="34" fillId="0" borderId="0" applyProtection="0">
      <alignment vertical="center"/>
    </xf>
    <xf numFmtId="0" fontId="33" fillId="0" borderId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62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65" applyFont="1" applyFill="1" applyBorder="1" applyAlignment="1">
      <alignment horizontal="center" vertical="center" wrapText="1"/>
    </xf>
    <xf numFmtId="0" fontId="8" fillId="0" borderId="1" xfId="6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62" applyNumberFormat="1" applyFont="1" applyFill="1" applyBorder="1" applyAlignment="1">
      <alignment horizontal="center" vertical="center" wrapText="1"/>
    </xf>
    <xf numFmtId="0" fontId="8" fillId="0" borderId="1" xfId="5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6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8" fillId="0" borderId="1" xfId="69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60% - 强调文字颜色 1 3 5" xfId="50"/>
    <cellStyle name="常规 4 6" xfId="51"/>
    <cellStyle name="常规 6" xfId="52"/>
    <cellStyle name="常规 12" xfId="53"/>
    <cellStyle name="常规 9" xfId="54"/>
    <cellStyle name="常规 31" xfId="55"/>
    <cellStyle name="常规 26" xfId="56"/>
    <cellStyle name="常规 11" xfId="57"/>
    <cellStyle name="常规 2" xfId="58"/>
    <cellStyle name="常规 10 2 2" xfId="59"/>
    <cellStyle name="常规 2 7" xfId="60"/>
    <cellStyle name="常规 3" xfId="61"/>
    <cellStyle name="常规 4" xfId="62"/>
    <cellStyle name="常规 4 2 3" xfId="63"/>
    <cellStyle name="常规 4 5" xfId="64"/>
    <cellStyle name="常规 5" xfId="65"/>
    <cellStyle name="常规 7" xfId="66"/>
    <cellStyle name="常规_2014关闭表3_1_正表" xfId="67"/>
    <cellStyle name="常规_Sheet1" xfId="68"/>
    <cellStyle name="常规_Sheet1_Sheet4_1_正表_1" xfId="69"/>
    <cellStyle name="常规_Sheet1_正表_143" xfId="70"/>
    <cellStyle name="常规_Sheet6" xfId="71"/>
    <cellStyle name="常规_Sheet1_1" xfId="72"/>
    <cellStyle name="常规 12 2" xfId="73"/>
    <cellStyle name="常规 5 4" xfId="74"/>
    <cellStyle name="常规 8" xfId="75"/>
    <cellStyle name="常规 10" xfId="76"/>
    <cellStyle name="常规 23" xfId="77"/>
    <cellStyle name="常规_Sheet1_1 4" xfId="78"/>
    <cellStyle name="常规 22" xfId="79"/>
    <cellStyle name="常规 28" xfId="80"/>
    <cellStyle name="常规 25" xfId="81"/>
    <cellStyle name="常规 30" xfId="82"/>
    <cellStyle name="常规 2 3" xfId="83"/>
    <cellStyle name="常规 24" xfId="84"/>
    <cellStyle name="常规 27" xfId="85"/>
    <cellStyle name="常规 21" xfId="86"/>
    <cellStyle name="常规 10 2" xfId="87"/>
    <cellStyle name="常规 10 2 3" xfId="88"/>
    <cellStyle name="常规 10 3" xfId="89"/>
    <cellStyle name="常规 13" xfId="90"/>
    <cellStyle name="常规_2014关闭表3_1" xfId="9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3"/>
  <sheetViews>
    <sheetView tabSelected="1" workbookViewId="0">
      <pane xSplit="1" ySplit="4" topLeftCell="D40" activePane="bottomRight" state="frozen"/>
      <selection/>
      <selection pane="topRight"/>
      <selection pane="bottomLeft"/>
      <selection pane="bottomRight" activeCell="J8" sqref="J8"/>
    </sheetView>
  </sheetViews>
  <sheetFormatPr defaultColWidth="9" defaultRowHeight="12"/>
  <cols>
    <col min="1" max="3" width="7.88333333333333" style="2" customWidth="1"/>
    <col min="4" max="4" width="15.625" style="2" customWidth="1"/>
    <col min="5" max="5" width="21.125" style="2" customWidth="1"/>
    <col min="6" max="6" width="10.6333333333333" style="2" customWidth="1"/>
    <col min="7" max="7" width="11.875" style="3" customWidth="1"/>
    <col min="8" max="8" width="44" style="3" customWidth="1"/>
    <col min="9" max="10" width="18.125" style="4" customWidth="1"/>
    <col min="11" max="16346" width="9" style="2" customWidth="1"/>
    <col min="16347" max="16384" width="9" style="2"/>
  </cols>
  <sheetData>
    <row r="1" ht="26" customHeight="1" spans="1:8">
      <c r="A1" s="5" t="s">
        <v>0</v>
      </c>
      <c r="B1" s="5"/>
      <c r="C1" s="5"/>
      <c r="D1" s="6"/>
      <c r="E1" s="7"/>
      <c r="F1" s="7"/>
      <c r="H1" s="8"/>
    </row>
    <row r="2" ht="26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ht="33" hidden="1" customHeight="1" spans="1:10">
      <c r="A3" s="10" t="s">
        <v>2</v>
      </c>
      <c r="B3" s="10" t="s">
        <v>2</v>
      </c>
      <c r="C3" s="10" t="s">
        <v>2</v>
      </c>
      <c r="D3" s="10" t="s">
        <v>2</v>
      </c>
      <c r="E3" s="10" t="s">
        <v>2</v>
      </c>
      <c r="F3" s="10" t="s">
        <v>2</v>
      </c>
      <c r="G3" s="11" t="s">
        <v>2</v>
      </c>
      <c r="H3" s="10" t="s">
        <v>2</v>
      </c>
      <c r="I3" s="10"/>
      <c r="J3" s="28"/>
    </row>
    <row r="4" s="1" customFormat="1" ht="33" customHeight="1" spans="1:10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1" t="s">
        <v>9</v>
      </c>
      <c r="H4" s="12" t="s">
        <v>10</v>
      </c>
      <c r="I4" s="12" t="s">
        <v>11</v>
      </c>
      <c r="J4" s="12" t="s">
        <v>12</v>
      </c>
    </row>
    <row r="5" s="1" customFormat="1" ht="33" customHeight="1" spans="1:10">
      <c r="A5" s="10"/>
      <c r="B5" s="10"/>
      <c r="C5" s="10"/>
      <c r="D5" s="10"/>
      <c r="E5" s="10" t="s">
        <v>13</v>
      </c>
      <c r="F5" s="10"/>
      <c r="G5" s="11">
        <f>SUM(G6:G63)</f>
        <v>9780</v>
      </c>
      <c r="H5" s="12"/>
      <c r="I5" s="12"/>
      <c r="J5" s="12"/>
    </row>
    <row r="6" ht="62" customHeight="1" spans="1:10">
      <c r="A6" s="13">
        <f>COUNT($A$1:A4)+1</f>
        <v>1</v>
      </c>
      <c r="B6" s="13" t="s">
        <v>14</v>
      </c>
      <c r="C6" s="14" t="s">
        <v>15</v>
      </c>
      <c r="D6" s="14" t="s">
        <v>16</v>
      </c>
      <c r="E6" s="15" t="s">
        <v>17</v>
      </c>
      <c r="F6" s="14" t="s">
        <v>18</v>
      </c>
      <c r="G6" s="13">
        <v>119</v>
      </c>
      <c r="H6" s="14" t="s">
        <v>19</v>
      </c>
      <c r="I6" s="13" t="s">
        <v>20</v>
      </c>
      <c r="J6" s="13" t="s">
        <v>21</v>
      </c>
    </row>
    <row r="7" ht="62" customHeight="1" spans="1:10">
      <c r="A7" s="13">
        <f>COUNT($A$1:A6)+1</f>
        <v>2</v>
      </c>
      <c r="B7" s="13" t="s">
        <v>14</v>
      </c>
      <c r="C7" s="14" t="s">
        <v>15</v>
      </c>
      <c r="D7" s="14" t="s">
        <v>16</v>
      </c>
      <c r="E7" s="15" t="s">
        <v>17</v>
      </c>
      <c r="F7" s="14" t="s">
        <v>22</v>
      </c>
      <c r="G7" s="13">
        <v>240</v>
      </c>
      <c r="H7" s="14" t="s">
        <v>19</v>
      </c>
      <c r="I7" s="13" t="s">
        <v>20</v>
      </c>
      <c r="J7" s="13" t="s">
        <v>21</v>
      </c>
    </row>
    <row r="8" ht="62" customHeight="1" spans="1:10">
      <c r="A8" s="13">
        <f>COUNT($A$1:A7)+1</f>
        <v>3</v>
      </c>
      <c r="B8" s="13" t="s">
        <v>14</v>
      </c>
      <c r="C8" s="14" t="s">
        <v>15</v>
      </c>
      <c r="D8" s="15" t="s">
        <v>23</v>
      </c>
      <c r="E8" s="15" t="s">
        <v>24</v>
      </c>
      <c r="F8" s="14" t="s">
        <v>22</v>
      </c>
      <c r="G8" s="13">
        <v>240</v>
      </c>
      <c r="H8" s="14" t="s">
        <v>19</v>
      </c>
      <c r="I8" s="13" t="s">
        <v>25</v>
      </c>
      <c r="J8" s="13"/>
    </row>
    <row r="9" ht="62" customHeight="1" spans="1:10">
      <c r="A9" s="14">
        <f>COUNT($A$1:A8)+1</f>
        <v>4</v>
      </c>
      <c r="B9" s="14" t="s">
        <v>14</v>
      </c>
      <c r="C9" s="14" t="s">
        <v>26</v>
      </c>
      <c r="D9" s="14" t="s">
        <v>27</v>
      </c>
      <c r="E9" s="14" t="s">
        <v>28</v>
      </c>
      <c r="F9" s="14" t="s">
        <v>18</v>
      </c>
      <c r="G9" s="13">
        <v>108</v>
      </c>
      <c r="H9" s="14" t="s">
        <v>19</v>
      </c>
      <c r="I9" s="13" t="s">
        <v>29</v>
      </c>
      <c r="J9" s="13" t="s">
        <v>30</v>
      </c>
    </row>
    <row r="10" ht="62" customHeight="1" spans="1:10">
      <c r="A10" s="14">
        <f>COUNT($A$1:A9)+1</f>
        <v>5</v>
      </c>
      <c r="B10" s="14" t="s">
        <v>14</v>
      </c>
      <c r="C10" s="14" t="s">
        <v>26</v>
      </c>
      <c r="D10" s="14" t="s">
        <v>27</v>
      </c>
      <c r="E10" s="14" t="s">
        <v>28</v>
      </c>
      <c r="F10" s="14" t="s">
        <v>22</v>
      </c>
      <c r="G10" s="13">
        <v>203</v>
      </c>
      <c r="H10" s="14" t="s">
        <v>19</v>
      </c>
      <c r="I10" s="13" t="s">
        <v>29</v>
      </c>
      <c r="J10" s="13" t="s">
        <v>30</v>
      </c>
    </row>
    <row r="11" ht="62" customHeight="1" spans="1:10">
      <c r="A11" s="13">
        <f>COUNT($A$1:A10)+1</f>
        <v>6</v>
      </c>
      <c r="B11" s="13" t="s">
        <v>31</v>
      </c>
      <c r="C11" s="14" t="s">
        <v>32</v>
      </c>
      <c r="D11" s="14" t="s">
        <v>33</v>
      </c>
      <c r="E11" s="14" t="s">
        <v>34</v>
      </c>
      <c r="F11" s="14" t="s">
        <v>18</v>
      </c>
      <c r="G11" s="13">
        <v>109</v>
      </c>
      <c r="H11" s="14" t="s">
        <v>19</v>
      </c>
      <c r="I11" s="13" t="s">
        <v>25</v>
      </c>
      <c r="J11" s="13"/>
    </row>
    <row r="12" ht="62" customHeight="1" spans="1:10">
      <c r="A12" s="13">
        <f>COUNT($A$1:A11)+1</f>
        <v>7</v>
      </c>
      <c r="B12" s="13" t="s">
        <v>31</v>
      </c>
      <c r="C12" s="14" t="s">
        <v>35</v>
      </c>
      <c r="D12" s="14" t="s">
        <v>36</v>
      </c>
      <c r="E12" s="14" t="s">
        <v>37</v>
      </c>
      <c r="F12" s="14" t="s">
        <v>18</v>
      </c>
      <c r="G12" s="13">
        <v>119</v>
      </c>
      <c r="H12" s="14" t="s">
        <v>19</v>
      </c>
      <c r="I12" s="13" t="s">
        <v>25</v>
      </c>
      <c r="J12" s="13"/>
    </row>
    <row r="13" ht="62" customHeight="1" spans="1:10">
      <c r="A13" s="13">
        <f>COUNT($A$1:A12)+1</f>
        <v>8</v>
      </c>
      <c r="B13" s="13" t="s">
        <v>31</v>
      </c>
      <c r="C13" s="14" t="s">
        <v>35</v>
      </c>
      <c r="D13" s="14" t="s">
        <v>36</v>
      </c>
      <c r="E13" s="14" t="s">
        <v>37</v>
      </c>
      <c r="F13" s="14" t="s">
        <v>22</v>
      </c>
      <c r="G13" s="13">
        <v>240</v>
      </c>
      <c r="H13" s="14" t="s">
        <v>19</v>
      </c>
      <c r="I13" s="13" t="s">
        <v>25</v>
      </c>
      <c r="J13" s="13"/>
    </row>
    <row r="14" ht="62" customHeight="1" spans="1:10">
      <c r="A14" s="16">
        <f>COUNT($A$1:A13)+1</f>
        <v>9</v>
      </c>
      <c r="B14" s="17" t="s">
        <v>31</v>
      </c>
      <c r="C14" s="18" t="s">
        <v>38</v>
      </c>
      <c r="D14" s="19" t="s">
        <v>39</v>
      </c>
      <c r="E14" s="19" t="s">
        <v>40</v>
      </c>
      <c r="F14" s="20" t="s">
        <v>18</v>
      </c>
      <c r="G14" s="13">
        <v>203</v>
      </c>
      <c r="H14" s="14" t="s">
        <v>19</v>
      </c>
      <c r="I14" s="13" t="s">
        <v>41</v>
      </c>
      <c r="J14" s="13" t="s">
        <v>21</v>
      </c>
    </row>
    <row r="15" ht="62" customHeight="1" spans="1:10">
      <c r="A15" s="14">
        <f>COUNT($A$1:A14)+1</f>
        <v>10</v>
      </c>
      <c r="B15" s="14" t="s">
        <v>31</v>
      </c>
      <c r="C15" s="14" t="s">
        <v>38</v>
      </c>
      <c r="D15" s="14" t="s">
        <v>42</v>
      </c>
      <c r="E15" s="14" t="s">
        <v>43</v>
      </c>
      <c r="F15" s="14" t="s">
        <v>18</v>
      </c>
      <c r="G15" s="13">
        <v>117</v>
      </c>
      <c r="H15" s="14" t="s">
        <v>19</v>
      </c>
      <c r="I15" s="13" t="s">
        <v>44</v>
      </c>
      <c r="J15" s="13" t="s">
        <v>30</v>
      </c>
    </row>
    <row r="16" ht="62" customHeight="1" spans="1:10">
      <c r="A16" s="14">
        <f>COUNT($A$1:A15)+1</f>
        <v>11</v>
      </c>
      <c r="B16" s="14" t="s">
        <v>31</v>
      </c>
      <c r="C16" s="14" t="s">
        <v>38</v>
      </c>
      <c r="D16" s="14" t="s">
        <v>42</v>
      </c>
      <c r="E16" s="14" t="s">
        <v>43</v>
      </c>
      <c r="F16" s="14" t="s">
        <v>22</v>
      </c>
      <c r="G16" s="13">
        <v>225</v>
      </c>
      <c r="H16" s="14" t="s">
        <v>19</v>
      </c>
      <c r="I16" s="13" t="s">
        <v>45</v>
      </c>
      <c r="J16" s="13" t="s">
        <v>30</v>
      </c>
    </row>
    <row r="17" ht="62" customHeight="1" spans="1:10">
      <c r="A17" s="13">
        <f>COUNT($A$1:A16)+1</f>
        <v>12</v>
      </c>
      <c r="B17" s="13" t="s">
        <v>31</v>
      </c>
      <c r="C17" s="14" t="s">
        <v>46</v>
      </c>
      <c r="D17" s="14" t="s">
        <v>47</v>
      </c>
      <c r="E17" s="14" t="s">
        <v>48</v>
      </c>
      <c r="F17" s="14" t="s">
        <v>18</v>
      </c>
      <c r="G17" s="13">
        <v>109</v>
      </c>
      <c r="H17" s="14" t="s">
        <v>19</v>
      </c>
      <c r="I17" s="13" t="s">
        <v>49</v>
      </c>
      <c r="J17" s="13" t="s">
        <v>21</v>
      </c>
    </row>
    <row r="18" ht="62" customHeight="1" spans="1:10">
      <c r="A18" s="13">
        <f>COUNT($A$1:A17)+1</f>
        <v>13</v>
      </c>
      <c r="B18" s="13" t="s">
        <v>31</v>
      </c>
      <c r="C18" s="14" t="s">
        <v>46</v>
      </c>
      <c r="D18" s="14" t="s">
        <v>47</v>
      </c>
      <c r="E18" s="14" t="s">
        <v>48</v>
      </c>
      <c r="F18" s="14" t="s">
        <v>22</v>
      </c>
      <c r="G18" s="13">
        <v>240</v>
      </c>
      <c r="H18" s="14" t="s">
        <v>19</v>
      </c>
      <c r="I18" s="13" t="s">
        <v>50</v>
      </c>
      <c r="J18" s="13" t="s">
        <v>21</v>
      </c>
    </row>
    <row r="19" ht="62" customHeight="1" spans="1:10">
      <c r="A19" s="13">
        <f>COUNT($A$1:A18)+1</f>
        <v>14</v>
      </c>
      <c r="B19" s="13" t="s">
        <v>31</v>
      </c>
      <c r="C19" s="14" t="s">
        <v>46</v>
      </c>
      <c r="D19" s="14" t="s">
        <v>51</v>
      </c>
      <c r="E19" s="14" t="s">
        <v>52</v>
      </c>
      <c r="F19" s="14" t="s">
        <v>18</v>
      </c>
      <c r="G19" s="13">
        <v>119</v>
      </c>
      <c r="H19" s="14" t="s">
        <v>19</v>
      </c>
      <c r="I19" s="13" t="s">
        <v>53</v>
      </c>
      <c r="J19" s="13" t="s">
        <v>21</v>
      </c>
    </row>
    <row r="20" ht="62" customHeight="1" spans="1:10">
      <c r="A20" s="13">
        <f>COUNT($A$1:A19)+1</f>
        <v>15</v>
      </c>
      <c r="B20" s="13" t="s">
        <v>31</v>
      </c>
      <c r="C20" s="14" t="s">
        <v>46</v>
      </c>
      <c r="D20" s="14" t="s">
        <v>51</v>
      </c>
      <c r="E20" s="14" t="s">
        <v>52</v>
      </c>
      <c r="F20" s="14" t="s">
        <v>22</v>
      </c>
      <c r="G20" s="13">
        <v>240</v>
      </c>
      <c r="H20" s="14" t="s">
        <v>19</v>
      </c>
      <c r="I20" s="13" t="s">
        <v>54</v>
      </c>
      <c r="J20" s="13" t="s">
        <v>21</v>
      </c>
    </row>
    <row r="21" ht="62" customHeight="1" spans="1:10">
      <c r="A21" s="14">
        <f>COUNT($A$1:A20)+1</f>
        <v>16</v>
      </c>
      <c r="B21" s="14" t="s">
        <v>31</v>
      </c>
      <c r="C21" s="14" t="s">
        <v>46</v>
      </c>
      <c r="D21" s="14" t="s">
        <v>55</v>
      </c>
      <c r="E21" s="14" t="s">
        <v>56</v>
      </c>
      <c r="F21" s="14" t="s">
        <v>22</v>
      </c>
      <c r="G21" s="13">
        <v>225</v>
      </c>
      <c r="H21" s="14" t="s">
        <v>19</v>
      </c>
      <c r="I21" s="13" t="s">
        <v>57</v>
      </c>
      <c r="J21" s="13" t="s">
        <v>30</v>
      </c>
    </row>
    <row r="22" ht="62" customHeight="1" spans="1:10">
      <c r="A22" s="13">
        <f>COUNT($A$1:A21)+1</f>
        <v>17</v>
      </c>
      <c r="B22" s="13" t="s">
        <v>31</v>
      </c>
      <c r="C22" s="14" t="s">
        <v>46</v>
      </c>
      <c r="D22" s="14" t="s">
        <v>58</v>
      </c>
      <c r="E22" s="14" t="s">
        <v>59</v>
      </c>
      <c r="F22" s="14" t="s">
        <v>18</v>
      </c>
      <c r="G22" s="13">
        <v>119</v>
      </c>
      <c r="H22" s="14" t="s">
        <v>19</v>
      </c>
      <c r="I22" s="13" t="s">
        <v>25</v>
      </c>
      <c r="J22" s="13"/>
    </row>
    <row r="23" ht="62" customHeight="1" spans="1:10">
      <c r="A23" s="13">
        <f>COUNT($A$1:A22)+1</f>
        <v>18</v>
      </c>
      <c r="B23" s="13" t="s">
        <v>31</v>
      </c>
      <c r="C23" s="14" t="s">
        <v>46</v>
      </c>
      <c r="D23" s="14" t="s">
        <v>58</v>
      </c>
      <c r="E23" s="14" t="s">
        <v>59</v>
      </c>
      <c r="F23" s="14" t="s">
        <v>22</v>
      </c>
      <c r="G23" s="13">
        <v>240</v>
      </c>
      <c r="H23" s="14" t="s">
        <v>19</v>
      </c>
      <c r="I23" s="13" t="s">
        <v>25</v>
      </c>
      <c r="J23" s="13"/>
    </row>
    <row r="24" ht="62" customHeight="1" spans="1:10">
      <c r="A24" s="14">
        <f>COUNT($A$1:A23)+1</f>
        <v>19</v>
      </c>
      <c r="B24" s="14" t="s">
        <v>31</v>
      </c>
      <c r="C24" s="14" t="s">
        <v>60</v>
      </c>
      <c r="D24" s="14" t="s">
        <v>47</v>
      </c>
      <c r="E24" s="14" t="s">
        <v>61</v>
      </c>
      <c r="F24" s="14" t="s">
        <v>18</v>
      </c>
      <c r="G24" s="13">
        <v>108</v>
      </c>
      <c r="H24" s="14" t="s">
        <v>19</v>
      </c>
      <c r="I24" s="13" t="s">
        <v>62</v>
      </c>
      <c r="J24" s="13" t="s">
        <v>21</v>
      </c>
    </row>
    <row r="25" ht="62" customHeight="1" spans="1:10">
      <c r="A25" s="14">
        <f>COUNT($A$1:A24)+1</f>
        <v>20</v>
      </c>
      <c r="B25" s="14" t="s">
        <v>31</v>
      </c>
      <c r="C25" s="14" t="s">
        <v>60</v>
      </c>
      <c r="D25" s="14" t="s">
        <v>63</v>
      </c>
      <c r="E25" s="14" t="s">
        <v>64</v>
      </c>
      <c r="F25" s="14" t="s">
        <v>18</v>
      </c>
      <c r="G25" s="13">
        <v>108</v>
      </c>
      <c r="H25" s="14" t="s">
        <v>19</v>
      </c>
      <c r="I25" s="13" t="s">
        <v>25</v>
      </c>
      <c r="J25" s="13"/>
    </row>
    <row r="26" ht="36" customHeight="1" spans="1:10">
      <c r="A26" s="13">
        <f>COUNT($A$1:A25)+1</f>
        <v>21</v>
      </c>
      <c r="B26" s="13" t="s">
        <v>31</v>
      </c>
      <c r="C26" s="14" t="s">
        <v>65</v>
      </c>
      <c r="D26" s="14" t="s">
        <v>51</v>
      </c>
      <c r="E26" s="14" t="s">
        <v>66</v>
      </c>
      <c r="F26" s="14" t="s">
        <v>22</v>
      </c>
      <c r="G26" s="13">
        <v>96</v>
      </c>
      <c r="H26" s="13" t="s">
        <v>67</v>
      </c>
      <c r="I26" s="13" t="s">
        <v>68</v>
      </c>
      <c r="J26" s="13" t="s">
        <v>21</v>
      </c>
    </row>
    <row r="27" ht="36" customHeight="1" spans="1:10">
      <c r="A27" s="14">
        <f>COUNT($A$1:A26)+1</f>
        <v>22</v>
      </c>
      <c r="B27" s="14" t="s">
        <v>31</v>
      </c>
      <c r="C27" s="14" t="s">
        <v>69</v>
      </c>
      <c r="D27" s="14" t="s">
        <v>70</v>
      </c>
      <c r="E27" s="14" t="s">
        <v>71</v>
      </c>
      <c r="F27" s="14" t="s">
        <v>22</v>
      </c>
      <c r="G27" s="13">
        <v>207</v>
      </c>
      <c r="H27" s="14" t="s">
        <v>72</v>
      </c>
      <c r="I27" s="13" t="s">
        <v>25</v>
      </c>
      <c r="J27" s="13"/>
    </row>
    <row r="28" ht="36" customHeight="1" spans="1:10">
      <c r="A28" s="14">
        <f>COUNT($A$1:A27)+1</f>
        <v>23</v>
      </c>
      <c r="B28" s="14" t="s">
        <v>31</v>
      </c>
      <c r="C28" s="14" t="s">
        <v>69</v>
      </c>
      <c r="D28" s="14" t="s">
        <v>70</v>
      </c>
      <c r="E28" s="14" t="s">
        <v>71</v>
      </c>
      <c r="F28" s="14" t="s">
        <v>18</v>
      </c>
      <c r="G28" s="13">
        <v>108</v>
      </c>
      <c r="H28" s="14" t="s">
        <v>72</v>
      </c>
      <c r="I28" s="13" t="s">
        <v>25</v>
      </c>
      <c r="J28" s="13"/>
    </row>
    <row r="29" ht="62" customHeight="1" spans="1:10">
      <c r="A29" s="13">
        <f>COUNT($A$1:A28)+1</f>
        <v>24</v>
      </c>
      <c r="B29" s="13" t="s">
        <v>31</v>
      </c>
      <c r="C29" s="14" t="s">
        <v>73</v>
      </c>
      <c r="D29" s="14" t="s">
        <v>74</v>
      </c>
      <c r="E29" s="14" t="s">
        <v>75</v>
      </c>
      <c r="F29" s="14" t="s">
        <v>18</v>
      </c>
      <c r="G29" s="13">
        <v>119</v>
      </c>
      <c r="H29" s="14" t="s">
        <v>19</v>
      </c>
      <c r="I29" s="13" t="s">
        <v>76</v>
      </c>
      <c r="J29" s="13" t="s">
        <v>21</v>
      </c>
    </row>
    <row r="30" ht="62" customHeight="1" spans="1:10">
      <c r="A30" s="13">
        <f>COUNT($A$1:A29)+1</f>
        <v>25</v>
      </c>
      <c r="B30" s="13" t="s">
        <v>31</v>
      </c>
      <c r="C30" s="14" t="s">
        <v>73</v>
      </c>
      <c r="D30" s="14" t="s">
        <v>74</v>
      </c>
      <c r="E30" s="14" t="s">
        <v>75</v>
      </c>
      <c r="F30" s="14" t="s">
        <v>22</v>
      </c>
      <c r="G30" s="13">
        <v>215</v>
      </c>
      <c r="H30" s="14" t="s">
        <v>19</v>
      </c>
      <c r="I30" s="13" t="s">
        <v>77</v>
      </c>
      <c r="J30" s="13" t="s">
        <v>21</v>
      </c>
    </row>
    <row r="31" ht="62" customHeight="1" spans="1:10">
      <c r="A31" s="13">
        <f>COUNT($A$1:A30)+1</f>
        <v>26</v>
      </c>
      <c r="B31" s="13" t="s">
        <v>31</v>
      </c>
      <c r="C31" s="14" t="s">
        <v>73</v>
      </c>
      <c r="D31" s="14" t="s">
        <v>74</v>
      </c>
      <c r="E31" s="14" t="s">
        <v>78</v>
      </c>
      <c r="F31" s="14" t="s">
        <v>18</v>
      </c>
      <c r="G31" s="13">
        <v>119</v>
      </c>
      <c r="H31" s="14" t="s">
        <v>19</v>
      </c>
      <c r="I31" s="13" t="s">
        <v>79</v>
      </c>
      <c r="J31" s="13" t="s">
        <v>21</v>
      </c>
    </row>
    <row r="32" ht="62" customHeight="1" spans="1:10">
      <c r="A32" s="13">
        <f>COUNT($A$1:A31)+1</f>
        <v>27</v>
      </c>
      <c r="B32" s="13" t="s">
        <v>31</v>
      </c>
      <c r="C32" s="14" t="s">
        <v>73</v>
      </c>
      <c r="D32" s="14" t="s">
        <v>74</v>
      </c>
      <c r="E32" s="14" t="s">
        <v>78</v>
      </c>
      <c r="F32" s="14" t="s">
        <v>22</v>
      </c>
      <c r="G32" s="13">
        <v>240</v>
      </c>
      <c r="H32" s="14" t="s">
        <v>19</v>
      </c>
      <c r="I32" s="13" t="s">
        <v>80</v>
      </c>
      <c r="J32" s="13" t="s">
        <v>21</v>
      </c>
    </row>
    <row r="33" ht="62" customHeight="1" spans="1:10">
      <c r="A33" s="13">
        <f>COUNT($A$1:A32)+1</f>
        <v>28</v>
      </c>
      <c r="B33" s="13" t="s">
        <v>31</v>
      </c>
      <c r="C33" s="14" t="s">
        <v>73</v>
      </c>
      <c r="D33" s="14" t="s">
        <v>81</v>
      </c>
      <c r="E33" s="14" t="s">
        <v>82</v>
      </c>
      <c r="F33" s="14" t="s">
        <v>18</v>
      </c>
      <c r="G33" s="13">
        <v>119</v>
      </c>
      <c r="H33" s="14" t="s">
        <v>19</v>
      </c>
      <c r="I33" s="13" t="s">
        <v>83</v>
      </c>
      <c r="J33" s="13" t="s">
        <v>30</v>
      </c>
    </row>
    <row r="34" ht="62" customHeight="1" spans="1:10">
      <c r="A34" s="13">
        <f>COUNT($A$1:A33)+1</f>
        <v>29</v>
      </c>
      <c r="B34" s="13" t="s">
        <v>31</v>
      </c>
      <c r="C34" s="14" t="s">
        <v>73</v>
      </c>
      <c r="D34" s="14" t="s">
        <v>81</v>
      </c>
      <c r="E34" s="14" t="s">
        <v>82</v>
      </c>
      <c r="F34" s="14" t="s">
        <v>22</v>
      </c>
      <c r="G34" s="13">
        <v>15</v>
      </c>
      <c r="H34" s="14" t="s">
        <v>19</v>
      </c>
      <c r="I34" s="13" t="s">
        <v>84</v>
      </c>
      <c r="J34" s="13" t="s">
        <v>30</v>
      </c>
    </row>
    <row r="35" ht="62" customHeight="1" spans="1:10">
      <c r="A35" s="14">
        <f>COUNT($A$1:A34)+1</f>
        <v>30</v>
      </c>
      <c r="B35" s="14" t="s">
        <v>31</v>
      </c>
      <c r="C35" s="14" t="s">
        <v>73</v>
      </c>
      <c r="D35" s="14" t="s">
        <v>85</v>
      </c>
      <c r="E35" s="14" t="s">
        <v>86</v>
      </c>
      <c r="F35" s="14" t="s">
        <v>22</v>
      </c>
      <c r="G35" s="13">
        <v>225</v>
      </c>
      <c r="H35" s="14" t="s">
        <v>19</v>
      </c>
      <c r="I35" s="13" t="s">
        <v>53</v>
      </c>
      <c r="J35" s="13" t="s">
        <v>30</v>
      </c>
    </row>
    <row r="36" ht="62" customHeight="1" spans="1:10">
      <c r="A36" s="13">
        <f>COUNT($A$1:A35)+1</f>
        <v>31</v>
      </c>
      <c r="B36" s="13" t="s">
        <v>31</v>
      </c>
      <c r="C36" s="14" t="s">
        <v>73</v>
      </c>
      <c r="D36" s="14" t="s">
        <v>87</v>
      </c>
      <c r="E36" s="14" t="s">
        <v>87</v>
      </c>
      <c r="F36" s="14" t="s">
        <v>18</v>
      </c>
      <c r="G36" s="13">
        <v>119</v>
      </c>
      <c r="H36" s="14" t="s">
        <v>19</v>
      </c>
      <c r="I36" s="13" t="s">
        <v>25</v>
      </c>
      <c r="J36" s="13"/>
    </row>
    <row r="37" ht="62" customHeight="1" spans="1:10">
      <c r="A37" s="13">
        <f>COUNT($A$1:A36)+1</f>
        <v>32</v>
      </c>
      <c r="B37" s="13" t="s">
        <v>31</v>
      </c>
      <c r="C37" s="14" t="s">
        <v>73</v>
      </c>
      <c r="D37" s="14" t="s">
        <v>87</v>
      </c>
      <c r="E37" s="14" t="s">
        <v>87</v>
      </c>
      <c r="F37" s="14" t="s">
        <v>22</v>
      </c>
      <c r="G37" s="13">
        <v>240</v>
      </c>
      <c r="H37" s="14" t="s">
        <v>19</v>
      </c>
      <c r="I37" s="13" t="s">
        <v>25</v>
      </c>
      <c r="J37" s="13"/>
    </row>
    <row r="38" ht="62" customHeight="1" spans="1:10">
      <c r="A38" s="14">
        <f>COUNT($A$1:A37)+1</f>
        <v>33</v>
      </c>
      <c r="B38" s="14" t="s">
        <v>31</v>
      </c>
      <c r="C38" s="14" t="s">
        <v>73</v>
      </c>
      <c r="D38" s="14" t="s">
        <v>85</v>
      </c>
      <c r="E38" s="14" t="s">
        <v>88</v>
      </c>
      <c r="F38" s="14" t="s">
        <v>18</v>
      </c>
      <c r="G38" s="13">
        <v>117</v>
      </c>
      <c r="H38" s="14" t="s">
        <v>19</v>
      </c>
      <c r="I38" s="13" t="s">
        <v>25</v>
      </c>
      <c r="J38" s="13"/>
    </row>
    <row r="39" ht="62" customHeight="1" spans="1:10">
      <c r="A39" s="14">
        <f>COUNT($A$1:A38)+1</f>
        <v>34</v>
      </c>
      <c r="B39" s="14" t="s">
        <v>31</v>
      </c>
      <c r="C39" s="14" t="s">
        <v>73</v>
      </c>
      <c r="D39" s="14" t="s">
        <v>85</v>
      </c>
      <c r="E39" s="14" t="s">
        <v>88</v>
      </c>
      <c r="F39" s="14" t="s">
        <v>22</v>
      </c>
      <c r="G39" s="13">
        <v>225</v>
      </c>
      <c r="H39" s="14" t="s">
        <v>19</v>
      </c>
      <c r="I39" s="13" t="s">
        <v>25</v>
      </c>
      <c r="J39" s="13"/>
    </row>
    <row r="40" ht="62" customHeight="1" spans="1:10">
      <c r="A40" s="14">
        <f>COUNT($A$1:A39)+1</f>
        <v>35</v>
      </c>
      <c r="B40" s="14" t="s">
        <v>31</v>
      </c>
      <c r="C40" s="14" t="s">
        <v>73</v>
      </c>
      <c r="D40" s="14" t="s">
        <v>89</v>
      </c>
      <c r="E40" s="14" t="s">
        <v>89</v>
      </c>
      <c r="F40" s="14" t="s">
        <v>18</v>
      </c>
      <c r="G40" s="13">
        <v>117</v>
      </c>
      <c r="H40" s="14" t="s">
        <v>19</v>
      </c>
      <c r="I40" s="13" t="s">
        <v>25</v>
      </c>
      <c r="J40" s="13"/>
    </row>
    <row r="41" ht="62" customHeight="1" spans="1:10">
      <c r="A41" s="14">
        <f>COUNT($A$1:A40)+1</f>
        <v>36</v>
      </c>
      <c r="B41" s="14" t="s">
        <v>31</v>
      </c>
      <c r="C41" s="14" t="s">
        <v>73</v>
      </c>
      <c r="D41" s="14" t="s">
        <v>89</v>
      </c>
      <c r="E41" s="14" t="s">
        <v>89</v>
      </c>
      <c r="F41" s="14" t="s">
        <v>22</v>
      </c>
      <c r="G41" s="13">
        <v>225</v>
      </c>
      <c r="H41" s="14" t="s">
        <v>19</v>
      </c>
      <c r="I41" s="13" t="s">
        <v>25</v>
      </c>
      <c r="J41" s="13"/>
    </row>
    <row r="42" ht="84" customHeight="1" spans="1:10">
      <c r="A42" s="13">
        <f>COUNT($A$1:A41)+1</f>
        <v>37</v>
      </c>
      <c r="B42" s="13" t="s">
        <v>90</v>
      </c>
      <c r="C42" s="14" t="s">
        <v>91</v>
      </c>
      <c r="D42" s="14" t="s">
        <v>92</v>
      </c>
      <c r="E42" s="15" t="s">
        <v>93</v>
      </c>
      <c r="F42" s="14" t="s">
        <v>22</v>
      </c>
      <c r="G42" s="13">
        <v>220</v>
      </c>
      <c r="H42" s="13" t="s">
        <v>94</v>
      </c>
      <c r="I42" s="13" t="s">
        <v>25</v>
      </c>
      <c r="J42" s="13"/>
    </row>
    <row r="43" ht="62" customHeight="1" spans="1:10">
      <c r="A43" s="13">
        <f>COUNT($A$1:A42)+1</f>
        <v>38</v>
      </c>
      <c r="B43" s="13" t="s">
        <v>95</v>
      </c>
      <c r="C43" s="14" t="s">
        <v>96</v>
      </c>
      <c r="D43" s="13" t="s">
        <v>97</v>
      </c>
      <c r="E43" s="13" t="s">
        <v>98</v>
      </c>
      <c r="F43" s="14" t="s">
        <v>22</v>
      </c>
      <c r="G43" s="13">
        <v>240</v>
      </c>
      <c r="H43" s="14" t="s">
        <v>19</v>
      </c>
      <c r="I43" s="13" t="s">
        <v>99</v>
      </c>
      <c r="J43" s="13" t="s">
        <v>100</v>
      </c>
    </row>
    <row r="44" ht="53" customHeight="1" spans="1:10">
      <c r="A44" s="13">
        <f>COUNT($A$1:A43)+1</f>
        <v>39</v>
      </c>
      <c r="B44" s="13" t="s">
        <v>95</v>
      </c>
      <c r="C44" s="14" t="s">
        <v>101</v>
      </c>
      <c r="D44" s="14" t="s">
        <v>102</v>
      </c>
      <c r="E44" s="15" t="s">
        <v>103</v>
      </c>
      <c r="F44" s="14" t="s">
        <v>18</v>
      </c>
      <c r="G44" s="13">
        <v>109</v>
      </c>
      <c r="H44" s="14" t="s">
        <v>19</v>
      </c>
      <c r="I44" s="13" t="s">
        <v>104</v>
      </c>
      <c r="J44" s="13" t="s">
        <v>30</v>
      </c>
    </row>
    <row r="45" ht="53" customHeight="1" spans="1:10">
      <c r="A45" s="15">
        <f>COUNT($A$1:A44)+1</f>
        <v>40</v>
      </c>
      <c r="B45" s="13" t="s">
        <v>95</v>
      </c>
      <c r="C45" s="14" t="s">
        <v>101</v>
      </c>
      <c r="D45" s="15" t="s">
        <v>102</v>
      </c>
      <c r="E45" s="15" t="s">
        <v>105</v>
      </c>
      <c r="F45" s="14" t="s">
        <v>22</v>
      </c>
      <c r="G45" s="13">
        <v>187</v>
      </c>
      <c r="H45" s="13" t="s">
        <v>106</v>
      </c>
      <c r="I45" s="13" t="s">
        <v>107</v>
      </c>
      <c r="J45" s="13" t="s">
        <v>30</v>
      </c>
    </row>
    <row r="46" ht="62" customHeight="1" spans="1:10">
      <c r="A46" s="15">
        <f>COUNT($A$1:A45)+1</f>
        <v>41</v>
      </c>
      <c r="B46" s="13" t="s">
        <v>95</v>
      </c>
      <c r="C46" s="14" t="s">
        <v>101</v>
      </c>
      <c r="D46" s="15" t="s">
        <v>102</v>
      </c>
      <c r="E46" s="15" t="s">
        <v>105</v>
      </c>
      <c r="F46" s="14" t="s">
        <v>18</v>
      </c>
      <c r="G46" s="13">
        <v>109</v>
      </c>
      <c r="H46" s="13" t="s">
        <v>108</v>
      </c>
      <c r="I46" s="13" t="s">
        <v>25</v>
      </c>
      <c r="J46" s="13"/>
    </row>
    <row r="47" ht="62" customHeight="1" spans="1:10">
      <c r="A47" s="21">
        <f>COUNT($A$1:A46)+1</f>
        <v>42</v>
      </c>
      <c r="B47" s="15" t="s">
        <v>109</v>
      </c>
      <c r="C47" s="15" t="s">
        <v>110</v>
      </c>
      <c r="D47" s="15" t="s">
        <v>111</v>
      </c>
      <c r="E47" s="15" t="s">
        <v>112</v>
      </c>
      <c r="F47" s="20" t="s">
        <v>22</v>
      </c>
      <c r="G47" s="13">
        <v>359</v>
      </c>
      <c r="H47" s="14" t="s">
        <v>19</v>
      </c>
      <c r="I47" s="13" t="s">
        <v>113</v>
      </c>
      <c r="J47" s="13" t="s">
        <v>114</v>
      </c>
    </row>
    <row r="48" ht="62" customHeight="1" spans="1:10">
      <c r="A48" s="14">
        <f>COUNT($A$1:A47)+1</f>
        <v>43</v>
      </c>
      <c r="B48" s="14" t="s">
        <v>109</v>
      </c>
      <c r="C48" s="14" t="s">
        <v>115</v>
      </c>
      <c r="D48" s="14" t="s">
        <v>116</v>
      </c>
      <c r="E48" s="14" t="s">
        <v>117</v>
      </c>
      <c r="F48" s="14" t="s">
        <v>18</v>
      </c>
      <c r="G48" s="13">
        <v>108</v>
      </c>
      <c r="H48" s="14" t="s">
        <v>19</v>
      </c>
      <c r="I48" s="13" t="s">
        <v>118</v>
      </c>
      <c r="J48" s="13" t="s">
        <v>30</v>
      </c>
    </row>
    <row r="49" ht="53" customHeight="1" spans="1:10">
      <c r="A49" s="14">
        <f>COUNT($A$1:A48)+1</f>
        <v>44</v>
      </c>
      <c r="B49" s="14" t="s">
        <v>119</v>
      </c>
      <c r="C49" s="14" t="s">
        <v>120</v>
      </c>
      <c r="D49" s="14" t="s">
        <v>121</v>
      </c>
      <c r="E49" s="15" t="s">
        <v>122</v>
      </c>
      <c r="F49" s="14" t="s">
        <v>22</v>
      </c>
      <c r="G49" s="13">
        <v>180</v>
      </c>
      <c r="H49" s="13" t="s">
        <v>123</v>
      </c>
      <c r="I49" s="13" t="s">
        <v>25</v>
      </c>
      <c r="J49" s="13"/>
    </row>
    <row r="50" ht="64" customHeight="1" spans="1:10">
      <c r="A50" s="21">
        <f>COUNT($A$1:A49)+1</f>
        <v>45</v>
      </c>
      <c r="B50" s="15" t="s">
        <v>119</v>
      </c>
      <c r="C50" s="15" t="s">
        <v>124</v>
      </c>
      <c r="D50" s="15" t="s">
        <v>125</v>
      </c>
      <c r="E50" s="15" t="s">
        <v>126</v>
      </c>
      <c r="F50" s="20" t="s">
        <v>18</v>
      </c>
      <c r="G50" s="13">
        <v>187</v>
      </c>
      <c r="H50" s="14" t="s">
        <v>19</v>
      </c>
      <c r="I50" s="13" t="s">
        <v>25</v>
      </c>
      <c r="J50" s="14"/>
    </row>
    <row r="51" ht="62" customHeight="1" spans="1:10">
      <c r="A51" s="22">
        <f>COUNT($A$1:A50)+1</f>
        <v>46</v>
      </c>
      <c r="B51" s="22" t="s">
        <v>119</v>
      </c>
      <c r="C51" s="22" t="s">
        <v>127</v>
      </c>
      <c r="D51" s="23" t="s">
        <v>128</v>
      </c>
      <c r="E51" s="23" t="s">
        <v>129</v>
      </c>
      <c r="F51" s="14" t="s">
        <v>22</v>
      </c>
      <c r="G51" s="13">
        <v>225</v>
      </c>
      <c r="H51" s="14" t="s">
        <v>19</v>
      </c>
      <c r="I51" s="13" t="s">
        <v>130</v>
      </c>
      <c r="J51" s="13" t="s">
        <v>30</v>
      </c>
    </row>
    <row r="52" ht="53" customHeight="1" spans="1:10">
      <c r="A52" s="14">
        <f>COUNT($A$1:A51)+1</f>
        <v>47</v>
      </c>
      <c r="B52" s="14" t="s">
        <v>119</v>
      </c>
      <c r="C52" s="14" t="s">
        <v>131</v>
      </c>
      <c r="D52" s="14" t="s">
        <v>132</v>
      </c>
      <c r="E52" s="15" t="s">
        <v>133</v>
      </c>
      <c r="F52" s="14" t="s">
        <v>18</v>
      </c>
      <c r="G52" s="13">
        <v>109</v>
      </c>
      <c r="H52" s="14" t="s">
        <v>72</v>
      </c>
      <c r="I52" s="13" t="s">
        <v>25</v>
      </c>
      <c r="J52" s="13"/>
    </row>
    <row r="53" ht="62" customHeight="1" spans="1:10">
      <c r="A53" s="14">
        <f>COUNT($A$1:A52)+1</f>
        <v>48</v>
      </c>
      <c r="B53" s="14" t="s">
        <v>119</v>
      </c>
      <c r="C53" s="14" t="s">
        <v>131</v>
      </c>
      <c r="D53" s="14" t="s">
        <v>134</v>
      </c>
      <c r="E53" s="15" t="s">
        <v>135</v>
      </c>
      <c r="F53" s="14" t="s">
        <v>18</v>
      </c>
      <c r="G53" s="13">
        <v>119</v>
      </c>
      <c r="H53" s="14" t="s">
        <v>72</v>
      </c>
      <c r="I53" s="13" t="s">
        <v>25</v>
      </c>
      <c r="J53" s="13"/>
    </row>
    <row r="54" ht="62" customHeight="1" spans="1:10">
      <c r="A54" s="14">
        <f>COUNT($A$1:A53)+1</f>
        <v>49</v>
      </c>
      <c r="B54" s="14" t="s">
        <v>119</v>
      </c>
      <c r="C54" s="14" t="s">
        <v>131</v>
      </c>
      <c r="D54" s="14" t="s">
        <v>134</v>
      </c>
      <c r="E54" s="15" t="s">
        <v>135</v>
      </c>
      <c r="F54" s="14" t="s">
        <v>22</v>
      </c>
      <c r="G54" s="13">
        <v>220</v>
      </c>
      <c r="H54" s="14" t="s">
        <v>72</v>
      </c>
      <c r="I54" s="13" t="s">
        <v>25</v>
      </c>
      <c r="J54" s="13"/>
    </row>
    <row r="55" ht="62" customHeight="1" spans="1:10">
      <c r="A55" s="14">
        <f>COUNT($A$1:A54)+1</f>
        <v>50</v>
      </c>
      <c r="B55" s="14" t="s">
        <v>119</v>
      </c>
      <c r="C55" s="14" t="s">
        <v>131</v>
      </c>
      <c r="D55" s="15" t="s">
        <v>136</v>
      </c>
      <c r="E55" s="15" t="s">
        <v>137</v>
      </c>
      <c r="F55" s="14" t="s">
        <v>22</v>
      </c>
      <c r="G55" s="13">
        <v>20</v>
      </c>
      <c r="H55" s="13" t="s">
        <v>138</v>
      </c>
      <c r="I55" s="13" t="s">
        <v>25</v>
      </c>
      <c r="J55" s="13"/>
    </row>
    <row r="56" ht="62" customHeight="1" spans="1:10">
      <c r="A56" s="14">
        <f>COUNT($A$1:A55)+1</f>
        <v>51</v>
      </c>
      <c r="B56" s="14" t="s">
        <v>119</v>
      </c>
      <c r="C56" s="14" t="s">
        <v>139</v>
      </c>
      <c r="D56" s="14" t="s">
        <v>140</v>
      </c>
      <c r="E56" s="15" t="s">
        <v>141</v>
      </c>
      <c r="F56" s="14" t="s">
        <v>18</v>
      </c>
      <c r="G56" s="13">
        <v>119</v>
      </c>
      <c r="H56" s="14" t="s">
        <v>72</v>
      </c>
      <c r="I56" s="13" t="s">
        <v>142</v>
      </c>
      <c r="J56" s="13" t="s">
        <v>143</v>
      </c>
    </row>
    <row r="57" ht="62" customHeight="1" spans="1:10">
      <c r="A57" s="14">
        <f>COUNT($A$1:A56)+1</f>
        <v>52</v>
      </c>
      <c r="B57" s="14" t="s">
        <v>119</v>
      </c>
      <c r="C57" s="14" t="s">
        <v>139</v>
      </c>
      <c r="D57" s="14" t="s">
        <v>140</v>
      </c>
      <c r="E57" s="15" t="s">
        <v>141</v>
      </c>
      <c r="F57" s="14" t="s">
        <v>22</v>
      </c>
      <c r="G57" s="13">
        <v>220</v>
      </c>
      <c r="H57" s="14" t="s">
        <v>72</v>
      </c>
      <c r="I57" s="13" t="s">
        <v>142</v>
      </c>
      <c r="J57" s="13" t="s">
        <v>143</v>
      </c>
    </row>
    <row r="58" ht="53" customHeight="1" spans="1:10">
      <c r="A58" s="14">
        <f>COUNT($A$1:A57)+1</f>
        <v>53</v>
      </c>
      <c r="B58" s="13" t="s">
        <v>144</v>
      </c>
      <c r="C58" s="15" t="s">
        <v>145</v>
      </c>
      <c r="D58" s="14" t="s">
        <v>146</v>
      </c>
      <c r="E58" s="15" t="s">
        <v>147</v>
      </c>
      <c r="F58" s="14" t="s">
        <v>18</v>
      </c>
      <c r="G58" s="13">
        <v>119</v>
      </c>
      <c r="H58" s="13" t="s">
        <v>148</v>
      </c>
      <c r="I58" s="13" t="s">
        <v>149</v>
      </c>
      <c r="J58" s="13" t="s">
        <v>21</v>
      </c>
    </row>
    <row r="59" ht="53" customHeight="1" spans="1:10">
      <c r="A59" s="14">
        <f>COUNT($A$1:A58)+1</f>
        <v>54</v>
      </c>
      <c r="B59" s="13" t="s">
        <v>144</v>
      </c>
      <c r="C59" s="15" t="s">
        <v>145</v>
      </c>
      <c r="D59" s="14" t="s">
        <v>146</v>
      </c>
      <c r="E59" s="15" t="s">
        <v>147</v>
      </c>
      <c r="F59" s="14" t="s">
        <v>22</v>
      </c>
      <c r="G59" s="13">
        <v>240</v>
      </c>
      <c r="H59" s="13" t="s">
        <v>150</v>
      </c>
      <c r="I59" s="13" t="s">
        <v>149</v>
      </c>
      <c r="J59" s="13" t="s">
        <v>21</v>
      </c>
    </row>
    <row r="60" ht="62" customHeight="1" spans="1:10">
      <c r="A60" s="14">
        <f>COUNT($A$1:A59)+1</f>
        <v>55</v>
      </c>
      <c r="B60" s="13" t="s">
        <v>144</v>
      </c>
      <c r="C60" s="14" t="s">
        <v>151</v>
      </c>
      <c r="D60" s="15" t="s">
        <v>152</v>
      </c>
      <c r="E60" s="15" t="s">
        <v>153</v>
      </c>
      <c r="F60" s="13" t="s">
        <v>18</v>
      </c>
      <c r="G60" s="13">
        <v>109</v>
      </c>
      <c r="H60" s="13" t="s">
        <v>19</v>
      </c>
      <c r="I60" s="13" t="s">
        <v>154</v>
      </c>
      <c r="J60" s="13" t="s">
        <v>30</v>
      </c>
    </row>
    <row r="61" ht="53" customHeight="1" spans="1:10">
      <c r="A61" s="14">
        <f>COUNT($A$1:A60)+1</f>
        <v>56</v>
      </c>
      <c r="B61" s="13" t="s">
        <v>144</v>
      </c>
      <c r="C61" s="14" t="s">
        <v>151</v>
      </c>
      <c r="D61" s="15" t="s">
        <v>155</v>
      </c>
      <c r="E61" s="15" t="s">
        <v>156</v>
      </c>
      <c r="F61" s="14" t="s">
        <v>22</v>
      </c>
      <c r="G61" s="13">
        <v>215</v>
      </c>
      <c r="H61" s="13" t="s">
        <v>157</v>
      </c>
      <c r="I61" s="13" t="s">
        <v>25</v>
      </c>
      <c r="J61" s="13"/>
    </row>
    <row r="62" ht="53" customHeight="1" spans="1:10">
      <c r="A62" s="24">
        <f>COUNT($A$1:A61)+1</f>
        <v>57</v>
      </c>
      <c r="B62" s="24" t="s">
        <v>144</v>
      </c>
      <c r="C62" s="24" t="s">
        <v>158</v>
      </c>
      <c r="D62" s="24" t="s">
        <v>159</v>
      </c>
      <c r="E62" s="25" t="s">
        <v>160</v>
      </c>
      <c r="F62" s="26" t="s">
        <v>22</v>
      </c>
      <c r="G62" s="13">
        <v>189</v>
      </c>
      <c r="H62" s="13" t="s">
        <v>161</v>
      </c>
      <c r="I62" s="13" t="s">
        <v>25</v>
      </c>
      <c r="J62" s="13"/>
    </row>
    <row r="63" ht="53" customHeight="1" spans="1:10">
      <c r="A63" s="14">
        <f>COUNT($A$1:A62)+1</f>
        <v>58</v>
      </c>
      <c r="B63" s="13" t="s">
        <v>144</v>
      </c>
      <c r="C63" s="14" t="s">
        <v>158</v>
      </c>
      <c r="D63" s="27" t="s">
        <v>162</v>
      </c>
      <c r="E63" s="27" t="s">
        <v>163</v>
      </c>
      <c r="F63" s="14" t="s">
        <v>22</v>
      </c>
      <c r="G63" s="13">
        <v>240</v>
      </c>
      <c r="H63" s="13" t="s">
        <v>150</v>
      </c>
      <c r="I63" s="13" t="s">
        <v>25</v>
      </c>
      <c r="J63" s="13"/>
    </row>
  </sheetData>
  <autoFilter ref="A4:J63">
    <sortState ref="A4:J63">
      <sortCondition ref="C4:C63"/>
    </sortState>
    <extLst/>
  </autoFilter>
  <mergeCells count="1">
    <mergeCell ref="A2:J2"/>
  </mergeCells>
  <printOptions horizontalCentered="1"/>
  <pageMargins left="0.708333333333333" right="0.708333333333333" top="0.747916666666667" bottom="0.747916666666667" header="0.314583333333333" footer="0.314583333333333"/>
  <pageSetup paperSize="9" scale="4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dcterms:created xsi:type="dcterms:W3CDTF">2017-12-12T03:31:00Z</dcterms:created>
  <cp:lastPrinted>2017-12-18T08:14:00Z</cp:lastPrinted>
  <dcterms:modified xsi:type="dcterms:W3CDTF">2024-01-25T03:11:06Z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D21E5C4CF78A4F97AC36AF837415EB88_13</vt:lpwstr>
  </property>
</Properties>
</file>