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资金公示" sheetId="3" r:id="rId1"/>
  </sheets>
  <definedNames>
    <definedName name="_xlnm._FilterDatabase" localSheetId="0" hidden="1">资金公示!$A$4:$J$26</definedName>
    <definedName name="_xlnm.Print_Titles" localSheetId="0">资金公示!$2:$4</definedName>
  </definedNames>
  <calcPr calcId="144525"/>
</workbook>
</file>

<file path=xl/sharedStrings.xml><?xml version="1.0" encoding="utf-8"?>
<sst xmlns="http://schemas.openxmlformats.org/spreadsheetml/2006/main" count="71" uniqueCount="55">
  <si>
    <t>附件：</t>
  </si>
  <si>
    <t>贵州省十大工业（基础能源）产业振兴专项资金拟安排表</t>
  </si>
  <si>
    <t>单位：万元</t>
  </si>
  <si>
    <t>序号</t>
  </si>
  <si>
    <t>企业名称</t>
  </si>
  <si>
    <t>项目名称</t>
  </si>
  <si>
    <t>经济类型</t>
  </si>
  <si>
    <t>煤炭优质产能释放</t>
  </si>
  <si>
    <t>煤炭清洁化储装运卸</t>
  </si>
  <si>
    <t>煤矿智能化建设项目</t>
  </si>
  <si>
    <t>基础能源产业类示范项目</t>
  </si>
  <si>
    <t>省级以上重点实验室</t>
  </si>
  <si>
    <t>非常规天然气开发利用</t>
  </si>
  <si>
    <t>小计</t>
  </si>
  <si>
    <t>备注</t>
  </si>
  <si>
    <t>贵州盘江煤电集团有限责任公司</t>
  </si>
  <si>
    <t>贵州盘江精煤股份有限公司月亮田矿180万吨/年改扩建项目</t>
  </si>
  <si>
    <t>省属国有</t>
  </si>
  <si>
    <t>贵州盘江精煤股份有限公司月亮田矿煤炭清洁化储运建设项目　</t>
  </si>
  <si>
    <t>贵州盘江精煤股份有限公司土城矿煤炭清洁化储运建设项目　</t>
  </si>
  <si>
    <t>贵州盘江精煤股份有限公司山脚树矿四采区60万吨/年建设项目</t>
  </si>
  <si>
    <t>贵州水城矿业股份有限公司大湾煤矿中井90万吨/年建设项目</t>
  </si>
  <si>
    <t>贵州水城矿业股份有限公司大坝田煤矿60万吨/年建设项目</t>
  </si>
  <si>
    <t>林东矿业有限责任公司龙凤煤矿智能工作面建设项目</t>
  </si>
  <si>
    <t>贵州盘江煤电技术研究院有限公司实验室建设项目</t>
  </si>
  <si>
    <t>贵州乌江能源集团有限责任公司</t>
  </si>
  <si>
    <t>贵州页岩气勘探开发有限责任公司遵义LNG储配库建设项目</t>
  </si>
  <si>
    <t>贵州天然气能源投资股份有限公司水城县、六枝特区区域瓦斯综合治理勘探工程建设项目</t>
  </si>
  <si>
    <t>贵州邦达能源开发有限公司</t>
  </si>
  <si>
    <t>盘县板桥镇东李煤矿120万吨/年改扩建工程建设项目</t>
  </si>
  <si>
    <t>民营企业</t>
  </si>
  <si>
    <t>贵州飞尚能源有限公司</t>
  </si>
  <si>
    <t>新松煤业有限公司六枝特区六家坝煤矿清洁化储煤设施建设项目</t>
  </si>
  <si>
    <t>贵州大方煤业有限公司</t>
  </si>
  <si>
    <t>大方县小屯煤矿120万吨/年改扩建工程建设项目</t>
  </si>
  <si>
    <t>省外国有</t>
  </si>
  <si>
    <t>贵能投资股份有限公司</t>
  </si>
  <si>
    <t>织金县四季春煤矿120万吨/年改扩建工程建设项目</t>
  </si>
  <si>
    <t>贵州众一金彩黔矿业有限公司</t>
  </si>
  <si>
    <t>贵州众一金彩黔织金煤炭综合物流项目（含铁路专用线）一期建设项目</t>
  </si>
  <si>
    <t>贵州黔西能源开发有限公司</t>
  </si>
  <si>
    <t>黔西县青龙煤矿高瓦斯突出煤层切顶卸压综合技术应用与研究项目</t>
  </si>
  <si>
    <t>贵州大西南矿业有限公司</t>
  </si>
  <si>
    <t>金沙县贵源煤矿二号井智能综采工作面工程建设项目</t>
  </si>
  <si>
    <t>贵州渝能矿业有限责任公司</t>
  </si>
  <si>
    <t>桐梓县吉源煤矿90万吨/年煤矿改扩建工程建设项目</t>
  </si>
  <si>
    <t>永贵能源开发有限责任公司</t>
  </si>
  <si>
    <t>安顺市西秀区安顺煤矿综采工作面自动化改造工程及主井运输巡视机器人应用工程项目</t>
  </si>
  <si>
    <t>铜仁中能天然气有限公司</t>
  </si>
  <si>
    <t>贵州岑巩页岩气勘查-天星1井水平井工程项目</t>
  </si>
  <si>
    <t>混合所有</t>
  </si>
  <si>
    <r>
      <rPr>
        <sz val="12"/>
        <rFont val="仿宋_GB2312"/>
        <charset val="134"/>
      </rPr>
      <t>贵州省智慧能源股份有限公司</t>
    </r>
    <r>
      <rPr>
        <sz val="12"/>
        <color rgb="FF000000"/>
        <rFont val="仿宋_GB2312"/>
        <charset val="134"/>
      </rPr>
      <t>　</t>
    </r>
  </si>
  <si>
    <t>德江智慧能源3号站建设项目一期</t>
  </si>
  <si>
    <t>省内国有控股</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</si>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</sst>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font>
    <font>
      <sz val="12"/>
      <name val="仿宋_GB2312"/>
      <charset val="134"/>
    </font>
    <font>
      <sz val="16"/>
      <name val="仿宋_GB2312"/>
      <charset val="134"/>
    </font>
    <font>
      <b/>
      <sz val="16"/>
      <name val="仿宋_GB2312"/>
      <charset val="134"/>
    </font>
    <font>
      <b/>
      <sz val="12"/>
      <name val="仿宋_GB2312"/>
      <charset val="134"/>
    </font>
    <font>
      <b/>
      <sz val="15"/>
      <color theme="3"/>
      <name val="宋体"/>
      <charset val="134"/>
      <scheme val="minor"/>
    </font>
    <font>
      <sz val="11"/>
      <color theme="1"/>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sz val="9"/>
      <name val="宋体"/>
      <charset val="134"/>
    </font>
    <font>
      <sz val="12"/>
      <color rgb="FF000000"/>
      <name val="仿宋_GB2312"/>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6" fillId="0" borderId="0" applyFont="0" applyFill="0" applyBorder="0" applyAlignment="0" applyProtection="0">
      <alignment vertical="center"/>
    </xf>
    <xf numFmtId="0" fontId="11" fillId="13" borderId="0" applyNumberFormat="0" applyBorder="0" applyAlignment="0" applyProtection="0">
      <alignment vertical="center"/>
    </xf>
    <xf numFmtId="0" fontId="9" fillId="3"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9" borderId="0" applyNumberFormat="0" applyBorder="0" applyAlignment="0" applyProtection="0">
      <alignment vertical="center"/>
    </xf>
    <xf numFmtId="0" fontId="12" fillId="6" borderId="0" applyNumberFormat="0" applyBorder="0" applyAlignment="0" applyProtection="0">
      <alignment vertical="center"/>
    </xf>
    <xf numFmtId="43" fontId="6" fillId="0" borderId="0" applyFont="0" applyFill="0" applyBorder="0" applyAlignment="0" applyProtection="0">
      <alignment vertical="center"/>
    </xf>
    <xf numFmtId="0" fontId="13" fillId="15" borderId="0" applyNumberFormat="0" applyBorder="0" applyAlignment="0" applyProtection="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17" borderId="7" applyNumberFormat="0" applyFont="0" applyAlignment="0" applyProtection="0">
      <alignment vertical="center"/>
    </xf>
    <xf numFmtId="0" fontId="13" fillId="2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2" applyNumberFormat="0" applyFill="0" applyAlignment="0" applyProtection="0">
      <alignment vertical="center"/>
    </xf>
    <xf numFmtId="0" fontId="20" fillId="0" borderId="2" applyNumberFormat="0" applyFill="0" applyAlignment="0" applyProtection="0">
      <alignment vertical="center"/>
    </xf>
    <xf numFmtId="0" fontId="13" fillId="14" borderId="0" applyNumberFormat="0" applyBorder="0" applyAlignment="0" applyProtection="0">
      <alignment vertical="center"/>
    </xf>
    <xf numFmtId="0" fontId="21" fillId="0" borderId="8" applyNumberFormat="0" applyFill="0" applyAlignment="0" applyProtection="0">
      <alignment vertical="center"/>
    </xf>
    <xf numFmtId="0" fontId="13" fillId="25" borderId="0" applyNumberFormat="0" applyBorder="0" applyAlignment="0" applyProtection="0">
      <alignment vertical="center"/>
    </xf>
    <xf numFmtId="0" fontId="24" fillId="2" borderId="9" applyNumberFormat="0" applyAlignment="0" applyProtection="0">
      <alignment vertical="center"/>
    </xf>
    <xf numFmtId="0" fontId="7" fillId="2" borderId="3" applyNumberFormat="0" applyAlignment="0" applyProtection="0">
      <alignment vertical="center"/>
    </xf>
    <xf numFmtId="0" fontId="19" fillId="16" borderId="6" applyNumberFormat="0" applyAlignment="0" applyProtection="0">
      <alignment vertical="center"/>
    </xf>
    <xf numFmtId="0" fontId="11" fillId="12" borderId="0" applyNumberFormat="0" applyBorder="0" applyAlignment="0" applyProtection="0">
      <alignment vertical="center"/>
    </xf>
    <xf numFmtId="0" fontId="13" fillId="21" borderId="0" applyNumberFormat="0" applyBorder="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4" fillId="8" borderId="0" applyNumberFormat="0" applyBorder="0" applyAlignment="0" applyProtection="0">
      <alignment vertical="center"/>
    </xf>
    <xf numFmtId="0" fontId="23" fillId="24" borderId="0" applyNumberFormat="0" applyBorder="0" applyAlignment="0" applyProtection="0">
      <alignment vertical="center"/>
    </xf>
    <xf numFmtId="0" fontId="11" fillId="5" borderId="0" applyNumberFormat="0" applyBorder="0" applyAlignment="0" applyProtection="0">
      <alignment vertical="center"/>
    </xf>
    <xf numFmtId="0" fontId="13" fillId="7" borderId="0" applyNumberFormat="0" applyBorder="0" applyAlignment="0" applyProtection="0">
      <alignment vertical="center"/>
    </xf>
    <xf numFmtId="0" fontId="11" fillId="11"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23"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1" fillId="4" borderId="0" applyNumberFormat="0" applyBorder="0" applyAlignment="0" applyProtection="0">
      <alignment vertical="center"/>
    </xf>
    <xf numFmtId="0" fontId="11" fillId="30" borderId="0" applyNumberFormat="0" applyBorder="0" applyAlignment="0" applyProtection="0">
      <alignment vertical="center"/>
    </xf>
    <xf numFmtId="0" fontId="13" fillId="20" borderId="0" applyNumberFormat="0" applyBorder="0" applyAlignment="0" applyProtection="0">
      <alignment vertical="center"/>
    </xf>
    <xf numFmtId="0" fontId="11" fillId="26" borderId="0" applyNumberFormat="0" applyBorder="0" applyAlignment="0" applyProtection="0">
      <alignment vertical="center"/>
    </xf>
    <xf numFmtId="0" fontId="13" fillId="19" borderId="0" applyNumberFormat="0" applyBorder="0" applyAlignment="0" applyProtection="0">
      <alignment vertical="center"/>
    </xf>
    <xf numFmtId="0" fontId="13" fillId="10" borderId="0" applyNumberFormat="0" applyBorder="0" applyAlignment="0" applyProtection="0">
      <alignment vertical="center"/>
    </xf>
    <xf numFmtId="0" fontId="11" fillId="18" borderId="0" applyNumberFormat="0" applyBorder="0" applyAlignment="0" applyProtection="0">
      <alignment vertical="center"/>
    </xf>
    <xf numFmtId="0" fontId="13" fillId="29" borderId="0" applyNumberFormat="0" applyBorder="0" applyAlignment="0" applyProtection="0">
      <alignment vertical="center"/>
    </xf>
    <xf numFmtId="0" fontId="25" fillId="0" borderId="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49" applyNumberFormat="1" applyFont="1" applyFill="1" applyBorder="1" applyAlignment="1">
      <alignment horizontal="left" vertical="center" wrapText="1"/>
    </xf>
    <xf numFmtId="0" fontId="4"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正表_14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pane xSplit="3" ySplit="4" topLeftCell="D23" activePane="bottomRight" state="frozen"/>
      <selection/>
      <selection pane="topRight"/>
      <selection pane="bottomLeft"/>
      <selection pane="bottomRight" activeCell="H34" sqref="H34"/>
    </sheetView>
  </sheetViews>
  <sheetFormatPr defaultColWidth="74.5833333333333" defaultRowHeight="15.6"/>
  <cols>
    <col min="1" max="1" width="5.42592592592593" style="1" customWidth="1"/>
    <col min="2" max="2" width="18.0277777777778" style="4" customWidth="1"/>
    <col min="3" max="3" width="22.1111111111111" style="4" customWidth="1"/>
    <col min="4" max="4" width="10.1111111111111" style="1" customWidth="1"/>
    <col min="5" max="5" width="10.8888888888889" style="1" customWidth="1"/>
    <col min="6" max="6" width="13.4444444444444" style="1" customWidth="1"/>
    <col min="7" max="7" width="13" style="1" customWidth="1"/>
    <col min="8" max="8" width="15.8888888888889" style="1" customWidth="1"/>
    <col min="9" max="9" width="14.6666666666667" style="4" customWidth="1"/>
    <col min="10" max="10" width="13.6666666666667" style="1" customWidth="1"/>
    <col min="11" max="11" width="11.2222222222222" style="1" customWidth="1"/>
    <col min="12" max="12" width="7.88888888888889" style="1" customWidth="1"/>
    <col min="13" max="240" width="74.5833333333333" style="1" customWidth="1"/>
    <col min="241" max="16383" width="74.5833333333333" style="5"/>
  </cols>
  <sheetData>
    <row r="1" s="1" customFormat="1" ht="22" customHeight="1" spans="1:10">
      <c r="A1" s="4" t="s">
        <v>0</v>
      </c>
      <c r="B1" s="4"/>
      <c r="C1" s="4"/>
      <c r="D1" s="4"/>
      <c r="E1" s="4"/>
      <c r="F1" s="4"/>
      <c r="G1" s="4"/>
      <c r="H1" s="4"/>
      <c r="I1" s="4"/>
      <c r="J1" s="4"/>
    </row>
    <row r="2" s="2" customFormat="1" ht="30" customHeight="1" spans="1:12">
      <c r="A2" s="6" t="s">
        <v>1</v>
      </c>
      <c r="B2" s="6"/>
      <c r="C2" s="6"/>
      <c r="D2" s="6"/>
      <c r="E2" s="6"/>
      <c r="F2" s="6"/>
      <c r="G2" s="6"/>
      <c r="H2" s="6"/>
      <c r="I2" s="6"/>
      <c r="J2" s="6"/>
      <c r="K2" s="6"/>
      <c r="L2" s="6"/>
    </row>
    <row r="3" s="2" customFormat="1" ht="30" customHeight="1" spans="1:12">
      <c r="A3" s="6"/>
      <c r="B3" s="6"/>
      <c r="C3" s="6"/>
      <c r="D3" s="6"/>
      <c r="E3" s="6"/>
      <c r="F3" s="6"/>
      <c r="G3" s="6"/>
      <c r="H3" s="6"/>
      <c r="I3" s="6"/>
      <c r="J3" s="6"/>
      <c r="K3" s="12" t="s">
        <v>2</v>
      </c>
      <c r="L3" s="12"/>
    </row>
    <row r="4" s="1" customFormat="1" ht="31.2" spans="1:12">
      <c r="A4" s="7" t="s">
        <v>3</v>
      </c>
      <c r="B4" s="7" t="s">
        <v>4</v>
      </c>
      <c r="C4" s="7" t="s">
        <v>5</v>
      </c>
      <c r="D4" s="7" t="s">
        <v>6</v>
      </c>
      <c r="E4" s="7" t="s">
        <v>7</v>
      </c>
      <c r="F4" s="7" t="s">
        <v>8</v>
      </c>
      <c r="G4" s="7" t="s">
        <v>9</v>
      </c>
      <c r="H4" s="7" t="s">
        <v>10</v>
      </c>
      <c r="I4" s="7" t="s">
        <v>11</v>
      </c>
      <c r="J4" s="7" t="s">
        <v>12</v>
      </c>
      <c r="K4" s="7" t="s">
        <v>13</v>
      </c>
      <c r="L4" s="7" t="s">
        <v>14</v>
      </c>
    </row>
    <row r="5" s="1" customFormat="1" ht="46.8" spans="1:12">
      <c r="A5" s="7">
        <v>1</v>
      </c>
      <c r="B5" s="8" t="s">
        <v>15</v>
      </c>
      <c r="C5" s="9" t="s">
        <v>16</v>
      </c>
      <c r="D5" s="10" t="s">
        <v>17</v>
      </c>
      <c r="E5" s="8">
        <v>700</v>
      </c>
      <c r="F5" s="8"/>
      <c r="G5" s="8"/>
      <c r="H5" s="8"/>
      <c r="I5" s="8"/>
      <c r="J5" s="8"/>
      <c r="K5" s="8">
        <f>SUM(E5:J5)</f>
        <v>700</v>
      </c>
      <c r="L5" s="8"/>
    </row>
    <row r="6" s="1" customFormat="1" ht="46.8" spans="1:12">
      <c r="A6" s="7">
        <v>2</v>
      </c>
      <c r="B6" s="8"/>
      <c r="C6" s="9" t="s">
        <v>18</v>
      </c>
      <c r="D6" s="10" t="s">
        <v>17</v>
      </c>
      <c r="E6" s="8"/>
      <c r="F6" s="8">
        <v>100</v>
      </c>
      <c r="G6" s="8"/>
      <c r="H6" s="8"/>
      <c r="I6" s="8"/>
      <c r="J6" s="8"/>
      <c r="K6" s="8">
        <f t="shared" ref="K6:K25" si="0">SUM(E6:J6)</f>
        <v>100</v>
      </c>
      <c r="L6" s="8"/>
    </row>
    <row r="7" s="1" customFormat="1" ht="46.8" spans="1:12">
      <c r="A7" s="7">
        <v>3</v>
      </c>
      <c r="B7" s="8"/>
      <c r="C7" s="9" t="s">
        <v>19</v>
      </c>
      <c r="D7" s="8" t="s">
        <v>17</v>
      </c>
      <c r="E7" s="8"/>
      <c r="F7" s="8">
        <v>100</v>
      </c>
      <c r="G7" s="8"/>
      <c r="H7" s="8"/>
      <c r="I7" s="8"/>
      <c r="J7" s="8"/>
      <c r="K7" s="8">
        <f t="shared" si="0"/>
        <v>100</v>
      </c>
      <c r="L7" s="8"/>
    </row>
    <row r="8" s="1" customFormat="1" ht="46.8" spans="1:12">
      <c r="A8" s="7">
        <v>4</v>
      </c>
      <c r="B8" s="8"/>
      <c r="C8" s="9" t="s">
        <v>20</v>
      </c>
      <c r="D8" s="9" t="s">
        <v>17</v>
      </c>
      <c r="E8" s="8">
        <v>700</v>
      </c>
      <c r="F8" s="8"/>
      <c r="G8" s="8"/>
      <c r="H8" s="8"/>
      <c r="I8" s="8"/>
      <c r="J8" s="8"/>
      <c r="K8" s="8">
        <f t="shared" si="0"/>
        <v>700</v>
      </c>
      <c r="L8" s="8"/>
    </row>
    <row r="9" s="3" customFormat="1" ht="46.8" spans="1:12">
      <c r="A9" s="7">
        <v>5</v>
      </c>
      <c r="B9" s="8"/>
      <c r="C9" s="9" t="s">
        <v>21</v>
      </c>
      <c r="D9" s="8" t="s">
        <v>17</v>
      </c>
      <c r="E9" s="8">
        <v>700</v>
      </c>
      <c r="F9" s="8"/>
      <c r="G9" s="8"/>
      <c r="H9" s="8"/>
      <c r="I9" s="8"/>
      <c r="J9" s="8"/>
      <c r="K9" s="8">
        <f t="shared" si="0"/>
        <v>700</v>
      </c>
      <c r="L9" s="8"/>
    </row>
    <row r="10" s="3" customFormat="1" ht="46.8" spans="1:12">
      <c r="A10" s="7">
        <v>6</v>
      </c>
      <c r="B10" s="8"/>
      <c r="C10" s="9" t="s">
        <v>22</v>
      </c>
      <c r="D10" s="8" t="s">
        <v>17</v>
      </c>
      <c r="E10" s="8">
        <v>700</v>
      </c>
      <c r="F10" s="8"/>
      <c r="G10" s="8"/>
      <c r="H10" s="8"/>
      <c r="I10" s="8"/>
      <c r="J10" s="8"/>
      <c r="K10" s="8">
        <f t="shared" si="0"/>
        <v>700</v>
      </c>
      <c r="L10" s="8"/>
    </row>
    <row r="11" s="1" customFormat="1" ht="63" customHeight="1" spans="1:12">
      <c r="A11" s="7">
        <v>7</v>
      </c>
      <c r="B11" s="8"/>
      <c r="C11" s="9" t="s">
        <v>23</v>
      </c>
      <c r="D11" s="8" t="s">
        <v>17</v>
      </c>
      <c r="E11" s="8"/>
      <c r="F11" s="8"/>
      <c r="G11" s="8">
        <v>400</v>
      </c>
      <c r="H11" s="8"/>
      <c r="I11" s="8"/>
      <c r="J11" s="8"/>
      <c r="K11" s="8">
        <f t="shared" si="0"/>
        <v>400</v>
      </c>
      <c r="L11" s="8"/>
    </row>
    <row r="12" s="1" customFormat="1" ht="67" customHeight="1" spans="1:12">
      <c r="A12" s="7">
        <v>8</v>
      </c>
      <c r="B12" s="8"/>
      <c r="C12" s="9" t="s">
        <v>24</v>
      </c>
      <c r="D12" s="8" t="s">
        <v>17</v>
      </c>
      <c r="E12" s="8"/>
      <c r="F12" s="8"/>
      <c r="G12" s="8"/>
      <c r="H12" s="8"/>
      <c r="I12" s="8">
        <v>300</v>
      </c>
      <c r="J12" s="8"/>
      <c r="K12" s="8">
        <f t="shared" si="0"/>
        <v>300</v>
      </c>
      <c r="L12" s="8"/>
    </row>
    <row r="13" s="1" customFormat="1" ht="46.8" spans="1:12">
      <c r="A13" s="7">
        <v>9</v>
      </c>
      <c r="B13" s="9" t="s">
        <v>25</v>
      </c>
      <c r="C13" s="9" t="s">
        <v>26</v>
      </c>
      <c r="D13" s="8" t="s">
        <v>17</v>
      </c>
      <c r="E13" s="8"/>
      <c r="F13" s="8"/>
      <c r="G13" s="8"/>
      <c r="H13" s="8"/>
      <c r="I13" s="8"/>
      <c r="J13" s="8">
        <v>700</v>
      </c>
      <c r="K13" s="8">
        <f t="shared" si="0"/>
        <v>700</v>
      </c>
      <c r="L13" s="8"/>
    </row>
    <row r="14" s="1" customFormat="1" ht="114" customHeight="1" spans="1:12">
      <c r="A14" s="7">
        <v>10</v>
      </c>
      <c r="B14" s="9"/>
      <c r="C14" s="9" t="s">
        <v>27</v>
      </c>
      <c r="D14" s="8" t="s">
        <v>17</v>
      </c>
      <c r="E14" s="8"/>
      <c r="F14" s="8"/>
      <c r="G14" s="8"/>
      <c r="H14" s="8"/>
      <c r="I14" s="8"/>
      <c r="J14" s="8">
        <v>700</v>
      </c>
      <c r="K14" s="8">
        <f t="shared" si="0"/>
        <v>700</v>
      </c>
      <c r="L14" s="8"/>
    </row>
    <row r="15" s="1" customFormat="1" ht="63" customHeight="1" spans="1:12">
      <c r="A15" s="7">
        <v>11</v>
      </c>
      <c r="B15" s="9" t="s">
        <v>28</v>
      </c>
      <c r="C15" s="9" t="s">
        <v>29</v>
      </c>
      <c r="D15" s="8" t="s">
        <v>30</v>
      </c>
      <c r="E15" s="8">
        <v>700</v>
      </c>
      <c r="F15" s="8"/>
      <c r="G15" s="8"/>
      <c r="H15" s="8"/>
      <c r="I15" s="8"/>
      <c r="J15" s="8"/>
      <c r="K15" s="8">
        <f t="shared" si="0"/>
        <v>700</v>
      </c>
      <c r="L15" s="8"/>
    </row>
    <row r="16" s="3" customFormat="1" ht="65" customHeight="1" spans="1:12">
      <c r="A16" s="7">
        <v>12</v>
      </c>
      <c r="B16" s="9" t="s">
        <v>31</v>
      </c>
      <c r="C16" s="9" t="s">
        <v>32</v>
      </c>
      <c r="D16" s="8" t="s">
        <v>30</v>
      </c>
      <c r="E16" s="8"/>
      <c r="F16" s="8">
        <v>100</v>
      </c>
      <c r="G16" s="8"/>
      <c r="H16" s="8"/>
      <c r="I16" s="8"/>
      <c r="J16" s="8"/>
      <c r="K16" s="8">
        <f t="shared" si="0"/>
        <v>100</v>
      </c>
      <c r="L16" s="8"/>
    </row>
    <row r="17" s="1" customFormat="1" ht="53" customHeight="1" spans="1:12">
      <c r="A17" s="7">
        <v>13</v>
      </c>
      <c r="B17" s="11" t="s">
        <v>33</v>
      </c>
      <c r="C17" s="9" t="s">
        <v>34</v>
      </c>
      <c r="D17" s="8" t="s">
        <v>35</v>
      </c>
      <c r="E17" s="8">
        <v>700</v>
      </c>
      <c r="F17" s="8"/>
      <c r="G17" s="8"/>
      <c r="H17" s="8"/>
      <c r="I17" s="8"/>
      <c r="J17" s="8"/>
      <c r="K17" s="8">
        <f t="shared" si="0"/>
        <v>700</v>
      </c>
      <c r="L17" s="8"/>
    </row>
    <row r="18" s="1" customFormat="1" ht="63" customHeight="1" spans="1:12">
      <c r="A18" s="7">
        <v>14</v>
      </c>
      <c r="B18" s="9" t="s">
        <v>36</v>
      </c>
      <c r="C18" s="9" t="s">
        <v>37</v>
      </c>
      <c r="D18" s="8" t="s">
        <v>30</v>
      </c>
      <c r="E18" s="8">
        <v>700</v>
      </c>
      <c r="F18" s="8"/>
      <c r="G18" s="8"/>
      <c r="H18" s="8"/>
      <c r="I18" s="8"/>
      <c r="J18" s="8"/>
      <c r="K18" s="8">
        <f t="shared" si="0"/>
        <v>700</v>
      </c>
      <c r="L18" s="8"/>
    </row>
    <row r="19" s="1" customFormat="1" ht="75" customHeight="1" spans="1:12">
      <c r="A19" s="7">
        <v>15</v>
      </c>
      <c r="B19" s="9" t="s">
        <v>38</v>
      </c>
      <c r="C19" s="9" t="s">
        <v>39</v>
      </c>
      <c r="D19" s="8" t="s">
        <v>30</v>
      </c>
      <c r="E19" s="8"/>
      <c r="F19" s="8">
        <v>600</v>
      </c>
      <c r="G19" s="8"/>
      <c r="H19" s="8"/>
      <c r="I19" s="8"/>
      <c r="J19" s="8"/>
      <c r="K19" s="8">
        <f t="shared" si="0"/>
        <v>600</v>
      </c>
      <c r="L19" s="8"/>
    </row>
    <row r="20" s="1" customFormat="1" ht="81" customHeight="1" spans="1:12">
      <c r="A20" s="7">
        <v>16</v>
      </c>
      <c r="B20" s="9" t="s">
        <v>40</v>
      </c>
      <c r="C20" s="9" t="s">
        <v>41</v>
      </c>
      <c r="D20" s="8" t="s">
        <v>35</v>
      </c>
      <c r="E20" s="8"/>
      <c r="F20" s="8"/>
      <c r="G20" s="8"/>
      <c r="H20" s="8">
        <v>400</v>
      </c>
      <c r="I20" s="8"/>
      <c r="J20" s="8"/>
      <c r="K20" s="8">
        <f t="shared" si="0"/>
        <v>400</v>
      </c>
      <c r="L20" s="8"/>
    </row>
    <row r="21" s="1" customFormat="1" ht="59" customHeight="1" spans="1:12">
      <c r="A21" s="7">
        <v>17</v>
      </c>
      <c r="B21" s="9" t="s">
        <v>42</v>
      </c>
      <c r="C21" s="9" t="s">
        <v>43</v>
      </c>
      <c r="D21" s="8" t="s">
        <v>30</v>
      </c>
      <c r="E21" s="8"/>
      <c r="F21" s="8"/>
      <c r="G21" s="8">
        <v>400</v>
      </c>
      <c r="H21" s="8"/>
      <c r="I21" s="8"/>
      <c r="J21" s="8"/>
      <c r="K21" s="8">
        <f t="shared" si="0"/>
        <v>400</v>
      </c>
      <c r="L21" s="8"/>
    </row>
    <row r="22" s="1" customFormat="1" ht="60" customHeight="1" spans="1:12">
      <c r="A22" s="7">
        <v>18</v>
      </c>
      <c r="B22" s="9" t="s">
        <v>44</v>
      </c>
      <c r="C22" s="9" t="s">
        <v>45</v>
      </c>
      <c r="D22" s="8" t="s">
        <v>35</v>
      </c>
      <c r="E22" s="8">
        <v>700</v>
      </c>
      <c r="F22" s="8"/>
      <c r="G22" s="8"/>
      <c r="H22" s="8"/>
      <c r="I22" s="8"/>
      <c r="J22" s="8"/>
      <c r="K22" s="8">
        <f t="shared" si="0"/>
        <v>700</v>
      </c>
      <c r="L22" s="8"/>
    </row>
    <row r="23" s="1" customFormat="1" ht="97" customHeight="1" spans="1:12">
      <c r="A23" s="7">
        <v>19</v>
      </c>
      <c r="B23" s="9" t="s">
        <v>46</v>
      </c>
      <c r="C23" s="9" t="s">
        <v>47</v>
      </c>
      <c r="D23" s="8" t="s">
        <v>35</v>
      </c>
      <c r="E23" s="8"/>
      <c r="F23" s="8"/>
      <c r="G23" s="8">
        <v>400</v>
      </c>
      <c r="H23" s="8"/>
      <c r="I23" s="8"/>
      <c r="J23" s="8"/>
      <c r="K23" s="8">
        <f t="shared" si="0"/>
        <v>400</v>
      </c>
      <c r="L23" s="8"/>
    </row>
    <row r="24" s="1" customFormat="1" ht="63" customHeight="1" spans="1:12">
      <c r="A24" s="7">
        <v>20</v>
      </c>
      <c r="B24" s="9" t="s">
        <v>48</v>
      </c>
      <c r="C24" s="9" t="s">
        <v>49</v>
      </c>
      <c r="D24" s="8" t="s">
        <v>50</v>
      </c>
      <c r="E24" s="8"/>
      <c r="F24" s="8"/>
      <c r="G24" s="8"/>
      <c r="H24" s="8"/>
      <c r="I24" s="8"/>
      <c r="J24" s="8">
        <v>100</v>
      </c>
      <c r="K24" s="8">
        <f t="shared" si="0"/>
        <v>100</v>
      </c>
      <c r="L24" s="8"/>
    </row>
    <row r="25" s="1" customFormat="1" ht="70" customHeight="1" spans="1:12">
      <c r="A25" s="7">
        <v>21</v>
      </c>
      <c r="B25" s="9" t="s">
        <v>51</v>
      </c>
      <c r="C25" s="9" t="s">
        <v>52</v>
      </c>
      <c r="D25" s="8" t="s">
        <v>53</v>
      </c>
      <c r="E25" s="8"/>
      <c r="F25" s="8"/>
      <c r="G25" s="8"/>
      <c r="H25" s="8">
        <v>100</v>
      </c>
      <c r="I25" s="8"/>
      <c r="J25" s="8"/>
      <c r="K25" s="8">
        <f t="shared" si="0"/>
        <v>100</v>
      </c>
      <c r="L25" s="8"/>
    </row>
    <row r="26" s="1" customFormat="1" ht="27" customHeight="1" spans="1:12">
      <c r="A26" s="7" t="s">
        <v>54</v>
      </c>
      <c r="B26" s="7"/>
      <c r="C26" s="7"/>
      <c r="D26" s="7"/>
      <c r="E26" s="7">
        <f t="shared" ref="E26:K26" si="1">SUM(E5:E25)</f>
        <v>5600</v>
      </c>
      <c r="F26" s="7">
        <f t="shared" si="1"/>
        <v>900</v>
      </c>
      <c r="G26" s="7">
        <f t="shared" si="1"/>
        <v>1200</v>
      </c>
      <c r="H26" s="7">
        <f t="shared" si="1"/>
        <v>500</v>
      </c>
      <c r="I26" s="7">
        <f t="shared" si="1"/>
        <v>300</v>
      </c>
      <c r="J26" s="7">
        <f t="shared" si="1"/>
        <v>1500</v>
      </c>
      <c r="K26" s="7">
        <f t="shared" si="1"/>
        <v>10000</v>
      </c>
      <c r="L26" s="8"/>
    </row>
  </sheetData>
  <autoFilter ref="A4:J26">
    <extLst/>
  </autoFilter>
  <mergeCells count="6">
    <mergeCell ref="A1:J1"/>
    <mergeCell ref="A2:L2"/>
    <mergeCell ref="K3:L3"/>
    <mergeCell ref="A26:D26"/>
    <mergeCell ref="B5:B12"/>
    <mergeCell ref="B13:B14"/>
  </mergeCells>
  <printOptions horizontalCentered="1"/>
  <pageMargins left="0.554861111111111" right="0.554861111111111" top="0.904861111111111" bottom="0.590277777777778" header="0.5" footer="0.5"/>
  <pageSetup paperSize="9" scale="88"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资金公示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小余儿</cp:lastModifiedBy>
  <dcterms:created xsi:type="dcterms:W3CDTF">2020-07-04T14:42:00Z</dcterms:created>
  <dcterms:modified xsi:type="dcterms:W3CDTF">2020-07-28T00:58:26Z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